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.1.2" sheetId="1" r:id="rId1"/>
  </sheets>
  <calcPr calcId="145621"/>
</workbook>
</file>

<file path=xl/calcChain.xml><?xml version="1.0" encoding="utf-8"?>
<calcChain xmlns="http://schemas.openxmlformats.org/spreadsheetml/2006/main">
  <c r="Q83" i="1" l="1"/>
  <c r="O83" i="1"/>
  <c r="M83" i="1"/>
  <c r="R80" i="1"/>
  <c r="P80" i="1"/>
  <c r="N80" i="1"/>
  <c r="R79" i="1"/>
  <c r="P79" i="1"/>
  <c r="N79" i="1"/>
  <c r="R78" i="1"/>
  <c r="P78" i="1"/>
  <c r="N78" i="1"/>
  <c r="Q77" i="1"/>
  <c r="O77" i="1"/>
  <c r="M77" i="1"/>
  <c r="R74" i="1"/>
  <c r="P74" i="1"/>
  <c r="N74" i="1"/>
  <c r="R73" i="1"/>
  <c r="P73" i="1"/>
  <c r="N73" i="1"/>
  <c r="R72" i="1"/>
  <c r="P72" i="1"/>
  <c r="N72" i="1"/>
  <c r="Q71" i="1"/>
  <c r="O71" i="1"/>
  <c r="M71" i="1"/>
  <c r="R68" i="1"/>
  <c r="P68" i="1"/>
  <c r="N68" i="1"/>
  <c r="R67" i="1"/>
  <c r="P67" i="1"/>
  <c r="N67" i="1"/>
  <c r="R66" i="1"/>
  <c r="P66" i="1"/>
  <c r="N66" i="1"/>
  <c r="Q65" i="1"/>
  <c r="O65" i="1"/>
  <c r="M65" i="1"/>
  <c r="R62" i="1"/>
  <c r="P62" i="1"/>
  <c r="N62" i="1"/>
  <c r="R61" i="1"/>
  <c r="P61" i="1"/>
  <c r="N61" i="1"/>
  <c r="R60" i="1"/>
  <c r="P60" i="1"/>
  <c r="N60" i="1"/>
  <c r="Q59" i="1"/>
  <c r="O59" i="1"/>
  <c r="M59" i="1"/>
  <c r="R56" i="1"/>
  <c r="P56" i="1"/>
  <c r="N56" i="1"/>
  <c r="R55" i="1"/>
  <c r="P55" i="1"/>
  <c r="N55" i="1"/>
  <c r="R54" i="1"/>
  <c r="P54" i="1"/>
  <c r="N54" i="1"/>
  <c r="Q53" i="1"/>
  <c r="O53" i="1"/>
  <c r="M53" i="1"/>
  <c r="R50" i="1"/>
  <c r="P50" i="1"/>
  <c r="N50" i="1"/>
  <c r="R49" i="1"/>
  <c r="P49" i="1"/>
  <c r="N49" i="1"/>
  <c r="R48" i="1"/>
  <c r="P48" i="1"/>
  <c r="N48" i="1"/>
  <c r="Q47" i="1"/>
  <c r="O47" i="1"/>
  <c r="M47" i="1"/>
  <c r="R44" i="1"/>
  <c r="P44" i="1"/>
  <c r="N44" i="1"/>
  <c r="R43" i="1"/>
  <c r="P43" i="1"/>
  <c r="N43" i="1"/>
  <c r="R42" i="1"/>
  <c r="P42" i="1"/>
  <c r="N42" i="1"/>
  <c r="Q41" i="1"/>
  <c r="O41" i="1"/>
  <c r="M41" i="1"/>
  <c r="R38" i="1"/>
  <c r="P38" i="1"/>
  <c r="N38" i="1"/>
  <c r="R37" i="1"/>
  <c r="P37" i="1"/>
  <c r="N37" i="1"/>
  <c r="R36" i="1"/>
  <c r="P36" i="1"/>
  <c r="N36" i="1"/>
  <c r="Q35" i="1"/>
  <c r="O35" i="1"/>
  <c r="M35" i="1"/>
  <c r="R32" i="1"/>
  <c r="P32" i="1"/>
  <c r="N32" i="1"/>
  <c r="R31" i="1"/>
  <c r="P31" i="1"/>
  <c r="N31" i="1"/>
  <c r="R30" i="1"/>
  <c r="P30" i="1"/>
  <c r="N30" i="1"/>
  <c r="Q29" i="1"/>
  <c r="O29" i="1"/>
  <c r="M29" i="1"/>
  <c r="R26" i="1"/>
  <c r="P26" i="1"/>
  <c r="N26" i="1"/>
  <c r="R25" i="1"/>
  <c r="P25" i="1"/>
  <c r="N25" i="1"/>
  <c r="R24" i="1"/>
  <c r="P24" i="1"/>
  <c r="N24" i="1"/>
  <c r="Q23" i="1"/>
  <c r="O23" i="1"/>
  <c r="M23" i="1"/>
  <c r="R20" i="1"/>
  <c r="P20" i="1"/>
  <c r="N20" i="1"/>
  <c r="R19" i="1"/>
  <c r="P19" i="1"/>
  <c r="N19" i="1"/>
  <c r="R18" i="1"/>
  <c r="P18" i="1"/>
  <c r="N18" i="1"/>
  <c r="Q17" i="1"/>
  <c r="O17" i="1"/>
  <c r="M17" i="1"/>
  <c r="R14" i="1"/>
  <c r="P14" i="1"/>
  <c r="N14" i="1"/>
  <c r="R13" i="1"/>
  <c r="P13" i="1"/>
  <c r="N13" i="1"/>
  <c r="R12" i="1"/>
  <c r="P12" i="1"/>
  <c r="N12" i="1"/>
  <c r="Q11" i="1"/>
  <c r="O11" i="1"/>
  <c r="M11" i="1"/>
  <c r="R8" i="1"/>
  <c r="P8" i="1"/>
  <c r="N8" i="1"/>
  <c r="R7" i="1"/>
  <c r="P7" i="1"/>
  <c r="N7" i="1"/>
  <c r="R6" i="1"/>
  <c r="P6" i="1"/>
  <c r="N6" i="1"/>
  <c r="Q5" i="1"/>
  <c r="O5" i="1"/>
  <c r="M5" i="1"/>
</calcChain>
</file>

<file path=xl/sharedStrings.xml><?xml version="1.0" encoding="utf-8"?>
<sst xmlns="http://schemas.openxmlformats.org/spreadsheetml/2006/main" count="95" uniqueCount="31">
  <si>
    <t>Total Families</t>
  </si>
  <si>
    <t>Total with children</t>
  </si>
  <si>
    <t>Total without children</t>
  </si>
  <si>
    <t>Total Families with Children</t>
  </si>
  <si>
    <t>Total with 1 child</t>
  </si>
  <si>
    <t>Total with 2 children</t>
  </si>
  <si>
    <t>Total with 3 or more children</t>
  </si>
  <si>
    <t>Family Structure</t>
  </si>
  <si>
    <t>n</t>
  </si>
  <si>
    <t>%</t>
  </si>
  <si>
    <t>NL</t>
  </si>
  <si>
    <t>Families by number of children at home</t>
  </si>
  <si>
    <t>Married</t>
  </si>
  <si>
    <t>Common law</t>
  </si>
  <si>
    <t>Lone-parent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</si>
  <si>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</si>
  <si>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</si>
  <si>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</si>
  <si>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</si>
  <si>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</si>
  <si>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</si>
  <si>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</si>
  <si>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</si>
  <si>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</si>
  <si>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YK</t>
  </si>
  <si>
    <t>NT</t>
  </si>
  <si>
    <t>NU</t>
  </si>
  <si>
    <t>CANADA</t>
  </si>
  <si>
    <t>Source: Adapted from Statistics Canada,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,  accessed on December 13, 2011.</t>
  </si>
  <si>
    <t>Source: CICH, 2011. Using data from Statistics Canada, Catalogue No. 97-553-XCB2006007 accessed on December 13, 2011 at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</t>
  </si>
  <si>
    <t>Proportion of families with children living at home by famil structure, Canada,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</si>
</sst>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4" fillId="0" borderId="0" xfId="2" applyFont="1" applyAlignment="1">
      <alignment vertical="center"/>
    </xf>
    <xf numFmtId="0" fontId="0" fillId="0" borderId="0" xfId="0" applyAlignment="1"/>
    <xf numFmtId="0" fontId="3" fillId="0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" fontId="2" fillId="0" borderId="0" xfId="0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Relationship Id="rId1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workbookViewId="0"/>
  </sheetViews>
  <sheetFormatPr defaultRowHeight="14.4" x14ac:dyDescent="0.3"/>
  <cols>
    <col min="2" max="2" width="37" bestFit="1" customWidth="1"/>
    <col min="3" max="3" width="15.6640625" customWidth="1"/>
    <col min="4" max="4" width="9.5546875" customWidth="1"/>
    <col min="5" max="5" width="15.6640625" customWidth="1"/>
    <col min="6" max="6" width="9.5546875" customWidth="1"/>
    <col min="7" max="7" width="16.6640625" customWidth="1"/>
    <col min="8" max="8" width="9.5546875" customWidth="1"/>
    <col min="9" max="9" width="16.6640625" customWidth="1"/>
    <col min="10" max="10" width="9.44140625" customWidth="1"/>
    <col min="11" max="11" width="16.6640625" customWidth="1"/>
    <col min="12" max="12" width="9.44140625" customWidth="1"/>
    <col min="13" max="13" width="16.6640625" customWidth="1"/>
    <col min="14" max="14" width="9.44140625" customWidth="1"/>
    <col min="15" max="15" width="16.6640625" customWidth="1"/>
    <col min="16" max="16" width="12.33203125" customWidth="1"/>
    <col min="17" max="17" width="16.6640625" customWidth="1"/>
    <col min="18" max="18" width="14.33203125" customWidth="1"/>
  </cols>
  <sheetData>
    <row r="1" spans="1:18" x14ac:dyDescent="0.3">
      <c r="A1" s="20" t="s">
        <v>30</v>
      </c>
    </row>
    <row r="2" spans="1:18" x14ac:dyDescent="0.3">
      <c r="A2" s="1"/>
    </row>
    <row r="3" spans="1:18" x14ac:dyDescent="0.3">
      <c r="C3" s="19" t="s">
        <v>0</v>
      </c>
      <c r="D3" s="19"/>
      <c r="E3" s="19" t="s">
        <v>1</v>
      </c>
      <c r="F3" s="19"/>
      <c r="G3" s="19" t="s">
        <v>2</v>
      </c>
      <c r="H3" s="19"/>
      <c r="I3" s="19"/>
      <c r="J3" s="19"/>
      <c r="K3" s="19" t="s">
        <v>3</v>
      </c>
      <c r="L3" s="19"/>
      <c r="M3" s="19" t="s">
        <v>4</v>
      </c>
      <c r="N3" s="19"/>
      <c r="O3" s="19" t="s">
        <v>5</v>
      </c>
      <c r="P3" s="19"/>
      <c r="Q3" s="19" t="s">
        <v>6</v>
      </c>
      <c r="R3" s="19"/>
    </row>
    <row r="4" spans="1:18" x14ac:dyDescent="0.3">
      <c r="B4" s="2" t="s">
        <v>7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/>
      <c r="J4" s="3"/>
      <c r="K4" s="3" t="s">
        <v>8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9</v>
      </c>
      <c r="Q4" s="3" t="s">
        <v>8</v>
      </c>
      <c r="R4" s="3" t="s">
        <v>9</v>
      </c>
    </row>
    <row r="5" spans="1:18" x14ac:dyDescent="0.3">
      <c r="A5" s="17" t="s">
        <v>10</v>
      </c>
      <c r="B5" s="4" t="s">
        <v>11</v>
      </c>
      <c r="C5" s="5">
        <v>155730</v>
      </c>
      <c r="D5" s="6"/>
      <c r="E5" s="5">
        <v>93775</v>
      </c>
      <c r="F5" s="6"/>
      <c r="G5" s="5">
        <v>61950</v>
      </c>
      <c r="H5" s="2"/>
      <c r="I5" s="7"/>
      <c r="J5" s="7"/>
      <c r="K5" s="5">
        <v>93775</v>
      </c>
      <c r="L5" s="6"/>
      <c r="M5" s="8">
        <f>SUM(M6:M8)</f>
        <v>48820</v>
      </c>
      <c r="N5" s="9"/>
      <c r="O5" s="8">
        <f>SUM(O6:O8)</f>
        <v>35100</v>
      </c>
      <c r="P5" s="10"/>
      <c r="Q5" s="8">
        <f>SUM(Q6:Q8)</f>
        <v>9800</v>
      </c>
      <c r="R5" s="10"/>
    </row>
    <row r="6" spans="1:18" ht="18.899999999999999" customHeight="1" x14ac:dyDescent="0.3">
      <c r="A6" s="17"/>
      <c r="B6" s="11" t="s">
        <v>12</v>
      </c>
      <c r="C6" s="12">
        <v>114635</v>
      </c>
      <c r="D6">
        <v>73.599999999999994</v>
      </c>
      <c r="E6" s="12">
        <v>61465</v>
      </c>
      <c r="F6">
        <v>65.5</v>
      </c>
      <c r="G6" s="12">
        <v>53165</v>
      </c>
      <c r="H6">
        <v>85.8</v>
      </c>
      <c r="K6" s="12">
        <v>61465</v>
      </c>
      <c r="L6">
        <v>65.5</v>
      </c>
      <c r="M6" s="12">
        <v>28300</v>
      </c>
      <c r="N6" s="10">
        <f>M6/K6</f>
        <v>0.4604246319043358</v>
      </c>
      <c r="O6" s="12">
        <v>26110</v>
      </c>
      <c r="P6" s="10">
        <f>O6/K6</f>
        <v>0.42479459855202145</v>
      </c>
      <c r="Q6" s="12">
        <v>7005</v>
      </c>
      <c r="R6" s="10">
        <f>Q6/K6</f>
        <v>0.11396729846253965</v>
      </c>
    </row>
    <row r="7" spans="1:18" ht="18.899999999999999" customHeight="1" x14ac:dyDescent="0.3">
      <c r="A7" s="17"/>
      <c r="B7" s="11" t="s">
        <v>13</v>
      </c>
      <c r="C7" s="12">
        <v>16935</v>
      </c>
      <c r="D7">
        <v>10.9</v>
      </c>
      <c r="E7" s="12">
        <v>8150</v>
      </c>
      <c r="F7">
        <v>8.6999999999999993</v>
      </c>
      <c r="G7" s="12">
        <v>8785</v>
      </c>
      <c r="H7">
        <v>14.2</v>
      </c>
      <c r="K7" s="12">
        <v>8150</v>
      </c>
      <c r="L7">
        <v>8.6999999999999993</v>
      </c>
      <c r="M7" s="12">
        <v>4665</v>
      </c>
      <c r="N7" s="10">
        <f>M7/K7</f>
        <v>0.57239263803680984</v>
      </c>
      <c r="O7" s="12">
        <v>2495</v>
      </c>
      <c r="P7" s="10">
        <f>O7/K7</f>
        <v>0.30613496932515338</v>
      </c>
      <c r="Q7" s="12">
        <v>985</v>
      </c>
      <c r="R7" s="10">
        <f>Q7/K7</f>
        <v>0.12085889570552147</v>
      </c>
    </row>
    <row r="8" spans="1:18" ht="18" customHeight="1" x14ac:dyDescent="0.3">
      <c r="A8" s="17"/>
      <c r="B8" s="18" t="s">
        <v>14</v>
      </c>
      <c r="C8" s="12">
        <v>24160</v>
      </c>
      <c r="D8">
        <v>15.5</v>
      </c>
      <c r="E8" s="12">
        <v>24165</v>
      </c>
      <c r="F8">
        <v>25.8</v>
      </c>
      <c r="G8">
        <v>0</v>
      </c>
      <c r="H8">
        <v>0</v>
      </c>
      <c r="K8" s="12">
        <v>24165</v>
      </c>
      <c r="L8">
        <v>25.8</v>
      </c>
      <c r="M8" s="12">
        <v>15855</v>
      </c>
      <c r="N8" s="10">
        <f>M8/K8</f>
        <v>0.65611421477343268</v>
      </c>
      <c r="O8" s="12">
        <v>6495</v>
      </c>
      <c r="P8" s="10">
        <f>O8/K8</f>
        <v>0.26877715704531346</v>
      </c>
      <c r="Q8" s="12">
        <v>1810</v>
      </c>
      <c r="R8" s="10">
        <f>Q8/K8</f>
        <v>7.4901717359817918E-2</v>
      </c>
    </row>
    <row r="9" spans="1:18" ht="0.75" hidden="1" customHeight="1" x14ac:dyDescent="0.3">
      <c r="A9" s="17"/>
      <c r="B9" s="18"/>
      <c r="N9" s="10"/>
      <c r="P9" s="10"/>
      <c r="R9" s="10"/>
    </row>
    <row r="10" spans="1:18" ht="18.75" hidden="1" customHeight="1" x14ac:dyDescent="0.3">
      <c r="A10" s="17"/>
      <c r="B10" s="18"/>
      <c r="N10" s="10"/>
      <c r="P10" s="10"/>
      <c r="R10" s="10"/>
    </row>
    <row r="11" spans="1:18" ht="18.899999999999999" customHeight="1" x14ac:dyDescent="0.3">
      <c r="A11" s="17" t="s">
        <v>15</v>
      </c>
      <c r="B11" s="4" t="s">
        <v>11</v>
      </c>
      <c r="C11" s="8">
        <v>39185</v>
      </c>
      <c r="D11" s="7"/>
      <c r="E11" s="8">
        <v>23870</v>
      </c>
      <c r="F11" s="7"/>
      <c r="G11" s="8">
        <v>15315</v>
      </c>
      <c r="H11" s="7"/>
      <c r="I11" s="7"/>
      <c r="J11" s="7"/>
      <c r="K11" s="8">
        <v>23870</v>
      </c>
      <c r="L11" s="7"/>
      <c r="M11" s="8">
        <f>SUM(M12:M14)</f>
        <v>10645</v>
      </c>
      <c r="N11" s="9"/>
      <c r="O11" s="8">
        <f>SUM(O12:O14)</f>
        <v>8820</v>
      </c>
      <c r="P11" s="10"/>
      <c r="Q11" s="8">
        <f>SUM(Q12:Q14)</f>
        <v>4405</v>
      </c>
      <c r="R11" s="10"/>
    </row>
    <row r="12" spans="1:18" ht="18.899999999999999" customHeight="1" x14ac:dyDescent="0.3">
      <c r="A12" s="17"/>
      <c r="B12" s="11" t="s">
        <v>12</v>
      </c>
      <c r="C12" s="12">
        <v>28695</v>
      </c>
      <c r="D12">
        <v>73.2</v>
      </c>
      <c r="E12" s="12">
        <v>15765</v>
      </c>
      <c r="F12">
        <v>66</v>
      </c>
      <c r="G12" s="12">
        <v>12935</v>
      </c>
      <c r="H12">
        <v>84.5</v>
      </c>
      <c r="K12" s="12">
        <v>15765</v>
      </c>
      <c r="L12">
        <v>66</v>
      </c>
      <c r="M12" s="12">
        <v>5725</v>
      </c>
      <c r="N12" s="10">
        <f>M12/K12</f>
        <v>0.36314620995876945</v>
      </c>
      <c r="O12" s="12">
        <v>6525</v>
      </c>
      <c r="P12" s="10">
        <f>O12/K12</f>
        <v>0.41389153187440531</v>
      </c>
      <c r="Q12" s="12">
        <v>3515</v>
      </c>
      <c r="R12" s="10">
        <f>Q12/K12</f>
        <v>0.22296225816682524</v>
      </c>
    </row>
    <row r="13" spans="1:18" ht="18.899999999999999" customHeight="1" x14ac:dyDescent="0.3">
      <c r="A13" s="17"/>
      <c r="B13" s="11" t="s">
        <v>13</v>
      </c>
      <c r="C13" s="12">
        <v>4085</v>
      </c>
      <c r="D13">
        <v>10.4</v>
      </c>
      <c r="E13" s="12">
        <v>1705</v>
      </c>
      <c r="F13">
        <v>7.1</v>
      </c>
      <c r="G13" s="12">
        <v>2280</v>
      </c>
      <c r="H13">
        <v>14.9</v>
      </c>
      <c r="K13" s="12">
        <v>1705</v>
      </c>
      <c r="L13">
        <v>7.1</v>
      </c>
      <c r="M13">
        <v>965</v>
      </c>
      <c r="N13" s="10">
        <f>M13/K13</f>
        <v>0.56598240469208216</v>
      </c>
      <c r="O13">
        <v>480</v>
      </c>
      <c r="P13" s="10">
        <f>O13/K13</f>
        <v>0.28152492668621704</v>
      </c>
      <c r="Q13">
        <v>255</v>
      </c>
      <c r="R13" s="10">
        <f>Q13/K13</f>
        <v>0.14956011730205279</v>
      </c>
    </row>
    <row r="14" spans="1:18" ht="18" customHeight="1" x14ac:dyDescent="0.3">
      <c r="A14" s="17"/>
      <c r="B14" s="18" t="s">
        <v>14</v>
      </c>
      <c r="C14" s="12">
        <v>6405</v>
      </c>
      <c r="D14">
        <v>16.399999999999999</v>
      </c>
      <c r="E14" s="12">
        <v>6405</v>
      </c>
      <c r="F14">
        <v>26.8</v>
      </c>
      <c r="G14" s="12">
        <v>0</v>
      </c>
      <c r="H14">
        <v>0</v>
      </c>
      <c r="K14" s="12">
        <v>6405</v>
      </c>
      <c r="L14">
        <v>26.8</v>
      </c>
      <c r="M14" s="12">
        <v>3955</v>
      </c>
      <c r="N14" s="10">
        <f>M14/K14</f>
        <v>0.61748633879781423</v>
      </c>
      <c r="O14" s="12">
        <v>1815</v>
      </c>
      <c r="P14" s="10">
        <f>O14/K14</f>
        <v>0.28337236533957844</v>
      </c>
      <c r="Q14" s="12">
        <v>635</v>
      </c>
      <c r="R14" s="10">
        <f>Q14/K14</f>
        <v>9.9141295862607337E-2</v>
      </c>
    </row>
    <row r="15" spans="1:18" ht="18.75" hidden="1" customHeight="1" x14ac:dyDescent="0.3">
      <c r="A15" s="17"/>
      <c r="B15" s="18"/>
      <c r="N15" s="10"/>
      <c r="P15" s="10"/>
      <c r="R15" s="10"/>
    </row>
    <row r="16" spans="1:18" ht="18.75" hidden="1" customHeight="1" x14ac:dyDescent="0.3">
      <c r="A16" s="17"/>
      <c r="B16" s="18"/>
      <c r="N16" s="10"/>
      <c r="P16" s="10"/>
      <c r="R16" s="10"/>
    </row>
    <row r="17" spans="1:18" ht="18.899999999999999" customHeight="1" x14ac:dyDescent="0.3">
      <c r="A17" s="17" t="s">
        <v>16</v>
      </c>
      <c r="B17" s="4" t="s">
        <v>11</v>
      </c>
      <c r="C17" s="8">
        <v>267415</v>
      </c>
      <c r="D17" s="7"/>
      <c r="E17" s="8">
        <v>155230</v>
      </c>
      <c r="F17" s="7"/>
      <c r="G17" s="8">
        <v>112190</v>
      </c>
      <c r="H17" s="7"/>
      <c r="I17" s="7"/>
      <c r="J17" s="7"/>
      <c r="K17" s="8">
        <v>155230</v>
      </c>
      <c r="L17" s="7"/>
      <c r="M17" s="8">
        <f>SUM(M18:M20)</f>
        <v>76270</v>
      </c>
      <c r="N17" s="9"/>
      <c r="O17" s="8">
        <f>SUM(O18:O20)</f>
        <v>56970</v>
      </c>
      <c r="P17" s="10"/>
      <c r="Q17" s="8">
        <f>SUM(Q18:Q20)</f>
        <v>21975</v>
      </c>
      <c r="R17" s="10"/>
    </row>
    <row r="18" spans="1:18" ht="18.899999999999999" customHeight="1" x14ac:dyDescent="0.3">
      <c r="A18" s="17"/>
      <c r="B18" s="11" t="s">
        <v>12</v>
      </c>
      <c r="C18" s="12">
        <v>187420</v>
      </c>
      <c r="D18">
        <v>70.099999999999994</v>
      </c>
      <c r="E18" s="12">
        <v>96295</v>
      </c>
      <c r="F18">
        <v>62</v>
      </c>
      <c r="G18" s="12">
        <v>91125</v>
      </c>
      <c r="H18">
        <v>81.2</v>
      </c>
      <c r="K18" s="12">
        <v>96295</v>
      </c>
      <c r="L18">
        <v>62</v>
      </c>
      <c r="M18" s="12">
        <v>40230</v>
      </c>
      <c r="N18" s="10">
        <f>M18/K18</f>
        <v>0.41777870086712704</v>
      </c>
      <c r="O18" s="12">
        <v>40335</v>
      </c>
      <c r="P18" s="10">
        <f>O18/K18</f>
        <v>0.41886910016096368</v>
      </c>
      <c r="Q18" s="12">
        <v>15725</v>
      </c>
      <c r="R18" s="10">
        <f>Q18/K18</f>
        <v>0.16330027519601226</v>
      </c>
    </row>
    <row r="19" spans="1:18" ht="18.899999999999999" customHeight="1" x14ac:dyDescent="0.3">
      <c r="A19" s="17"/>
      <c r="B19" s="11" t="s">
        <v>13</v>
      </c>
      <c r="C19" s="12">
        <v>34700</v>
      </c>
      <c r="D19">
        <v>13</v>
      </c>
      <c r="E19" s="12">
        <v>13645</v>
      </c>
      <c r="F19">
        <v>8.8000000000000007</v>
      </c>
      <c r="G19" s="12">
        <v>21060</v>
      </c>
      <c r="H19">
        <v>18.8</v>
      </c>
      <c r="K19" s="12">
        <v>13645</v>
      </c>
      <c r="L19">
        <v>8.8000000000000007</v>
      </c>
      <c r="M19" s="12">
        <v>7190</v>
      </c>
      <c r="N19" s="10">
        <f>M19/K19</f>
        <v>0.52693294246976918</v>
      </c>
      <c r="O19" s="12">
        <v>4465</v>
      </c>
      <c r="P19" s="10">
        <f>O19/K19</f>
        <v>0.32722609014290949</v>
      </c>
      <c r="Q19" s="12">
        <v>1985</v>
      </c>
      <c r="R19" s="10">
        <f>Q19/K19</f>
        <v>0.14547453279589592</v>
      </c>
    </row>
    <row r="20" spans="1:18" ht="18.899999999999999" customHeight="1" x14ac:dyDescent="0.3">
      <c r="A20" s="17"/>
      <c r="B20" s="18" t="s">
        <v>14</v>
      </c>
      <c r="C20" s="12">
        <v>45290</v>
      </c>
      <c r="D20">
        <v>16.899999999999999</v>
      </c>
      <c r="E20" s="12">
        <v>45290</v>
      </c>
      <c r="F20">
        <v>29.2</v>
      </c>
      <c r="G20">
        <v>0</v>
      </c>
      <c r="H20">
        <v>0</v>
      </c>
      <c r="K20" s="12">
        <v>45290</v>
      </c>
      <c r="L20">
        <v>29.2</v>
      </c>
      <c r="M20" s="12">
        <v>28850</v>
      </c>
      <c r="N20" s="10">
        <f>M20/K20</f>
        <v>0.63700596158092293</v>
      </c>
      <c r="O20" s="12">
        <v>12170</v>
      </c>
      <c r="P20" s="10">
        <f>O20/K20</f>
        <v>0.26871274011923163</v>
      </c>
      <c r="Q20" s="12">
        <v>4265</v>
      </c>
      <c r="R20" s="10">
        <f>Q20/K20</f>
        <v>9.4170898653124308E-2</v>
      </c>
    </row>
    <row r="21" spans="1:18" ht="18.75" hidden="1" customHeight="1" x14ac:dyDescent="0.3">
      <c r="A21" s="17"/>
      <c r="B21" s="18"/>
      <c r="N21" s="10"/>
      <c r="P21" s="10"/>
      <c r="R21" s="10"/>
    </row>
    <row r="22" spans="1:18" ht="18.75" hidden="1" customHeight="1" x14ac:dyDescent="0.3">
      <c r="A22" s="17"/>
      <c r="B22" s="18"/>
      <c r="N22" s="10"/>
      <c r="P22" s="10"/>
      <c r="R22" s="10"/>
    </row>
    <row r="23" spans="1:18" ht="18.899999999999999" customHeight="1" x14ac:dyDescent="0.3">
      <c r="A23" s="17" t="s">
        <v>17</v>
      </c>
      <c r="B23" s="4" t="s">
        <v>11</v>
      </c>
      <c r="C23" s="8">
        <v>217795</v>
      </c>
      <c r="D23" s="7"/>
      <c r="E23" s="8">
        <v>126490</v>
      </c>
      <c r="F23" s="7"/>
      <c r="G23" s="8">
        <v>91300</v>
      </c>
      <c r="H23" s="7"/>
      <c r="I23" s="7"/>
      <c r="J23" s="7"/>
      <c r="K23" s="8">
        <v>126490</v>
      </c>
      <c r="L23" s="7"/>
      <c r="M23" s="8">
        <f>SUM(M24:M26)</f>
        <v>63380</v>
      </c>
      <c r="N23" s="9"/>
      <c r="O23" s="8">
        <f>SUM(O24:O26)</f>
        <v>47325</v>
      </c>
      <c r="P23" s="10"/>
      <c r="Q23" s="8">
        <f>SUM(Q24:Q26)</f>
        <v>15785</v>
      </c>
      <c r="R23" s="10"/>
    </row>
    <row r="24" spans="1:18" ht="18.899999999999999" customHeight="1" x14ac:dyDescent="0.3">
      <c r="A24" s="17"/>
      <c r="B24" s="11" t="s">
        <v>12</v>
      </c>
      <c r="C24" s="12">
        <v>151210</v>
      </c>
      <c r="D24">
        <v>69.400000000000006</v>
      </c>
      <c r="E24" s="12">
        <v>77775</v>
      </c>
      <c r="F24">
        <v>61.5</v>
      </c>
      <c r="G24" s="12">
        <v>73435</v>
      </c>
      <c r="H24">
        <v>80.400000000000006</v>
      </c>
      <c r="K24" s="12">
        <v>77775</v>
      </c>
      <c r="L24">
        <v>61.5</v>
      </c>
      <c r="M24" s="12">
        <v>33030</v>
      </c>
      <c r="N24" s="10">
        <f>M24/K24</f>
        <v>0.42468659594985536</v>
      </c>
      <c r="O24" s="12">
        <v>33275</v>
      </c>
      <c r="P24" s="10">
        <f>O24/K24</f>
        <v>0.42783670845387334</v>
      </c>
      <c r="Q24" s="12">
        <v>11465</v>
      </c>
      <c r="R24" s="10">
        <f>Q24/K24</f>
        <v>0.1474124075859852</v>
      </c>
    </row>
    <row r="25" spans="1:18" ht="18.899999999999999" customHeight="1" x14ac:dyDescent="0.3">
      <c r="A25" s="17"/>
      <c r="B25" s="11" t="s">
        <v>13</v>
      </c>
      <c r="C25" s="12">
        <v>31000</v>
      </c>
      <c r="D25">
        <v>14.2</v>
      </c>
      <c r="E25" s="12">
        <v>13130</v>
      </c>
      <c r="F25">
        <v>10.4</v>
      </c>
      <c r="G25" s="12">
        <v>17865</v>
      </c>
      <c r="H25">
        <v>19.600000000000001</v>
      </c>
      <c r="K25" s="12">
        <v>13130</v>
      </c>
      <c r="L25">
        <v>10.4</v>
      </c>
      <c r="M25" s="12">
        <v>6965</v>
      </c>
      <c r="N25" s="10">
        <f>M25/K25</f>
        <v>0.53046458492003046</v>
      </c>
      <c r="O25" s="12">
        <v>4480</v>
      </c>
      <c r="P25" s="10">
        <f>O25/K25</f>
        <v>0.34120335110434119</v>
      </c>
      <c r="Q25" s="12">
        <v>1690</v>
      </c>
      <c r="R25" s="10">
        <f>Q25/K25</f>
        <v>0.12871287128712872</v>
      </c>
    </row>
    <row r="26" spans="1:18" ht="18" customHeight="1" x14ac:dyDescent="0.3">
      <c r="A26" s="17"/>
      <c r="B26" s="18" t="s">
        <v>14</v>
      </c>
      <c r="C26" s="12">
        <v>35585</v>
      </c>
      <c r="D26">
        <v>16.3</v>
      </c>
      <c r="E26" s="12">
        <v>35585</v>
      </c>
      <c r="F26">
        <v>28.1</v>
      </c>
      <c r="G26">
        <v>0</v>
      </c>
      <c r="H26">
        <v>0</v>
      </c>
      <c r="K26" s="12">
        <v>35585</v>
      </c>
      <c r="L26">
        <v>28.1</v>
      </c>
      <c r="M26" s="12">
        <v>23385</v>
      </c>
      <c r="N26" s="10">
        <f>M26/K26</f>
        <v>0.65715891527328929</v>
      </c>
      <c r="O26" s="12">
        <v>9570</v>
      </c>
      <c r="P26" s="10">
        <f>O26/K26</f>
        <v>0.26893353941267389</v>
      </c>
      <c r="Q26" s="12">
        <v>2630</v>
      </c>
      <c r="R26" s="10">
        <f>Q26/K26</f>
        <v>7.3907545314036815E-2</v>
      </c>
    </row>
    <row r="27" spans="1:18" ht="18.75" hidden="1" customHeight="1" x14ac:dyDescent="0.3">
      <c r="A27" s="17"/>
      <c r="B27" s="18"/>
      <c r="N27" s="10"/>
      <c r="P27" s="10"/>
      <c r="R27" s="10"/>
    </row>
    <row r="28" spans="1:18" ht="18.75" hidden="1" customHeight="1" x14ac:dyDescent="0.3">
      <c r="A28" s="17"/>
      <c r="B28" s="18"/>
      <c r="N28" s="10"/>
      <c r="P28" s="10"/>
      <c r="R28" s="10"/>
    </row>
    <row r="29" spans="1:18" ht="18.899999999999999" customHeight="1" x14ac:dyDescent="0.3">
      <c r="A29" s="17" t="s">
        <v>18</v>
      </c>
      <c r="B29" s="4" t="s">
        <v>11</v>
      </c>
      <c r="C29" s="8">
        <v>2121610</v>
      </c>
      <c r="D29" s="7"/>
      <c r="E29" s="8">
        <v>1267720</v>
      </c>
      <c r="F29" s="7"/>
      <c r="G29" s="8">
        <v>853895</v>
      </c>
      <c r="H29" s="7"/>
      <c r="I29" s="7"/>
      <c r="J29" s="7"/>
      <c r="K29" s="8">
        <v>1267720</v>
      </c>
      <c r="L29" s="7"/>
      <c r="M29" s="8">
        <f>SUM(M30:M32)</f>
        <v>601475</v>
      </c>
      <c r="N29" s="9"/>
      <c r="O29" s="8">
        <f>SUM(O30:O32)</f>
        <v>480740</v>
      </c>
      <c r="P29" s="10"/>
      <c r="Q29" s="8">
        <f>SUM(Q30:Q32)</f>
        <v>185490</v>
      </c>
      <c r="R29" s="10"/>
    </row>
    <row r="30" spans="1:18" ht="18.899999999999999" customHeight="1" x14ac:dyDescent="0.3">
      <c r="A30" s="17"/>
      <c r="B30" s="11" t="s">
        <v>12</v>
      </c>
      <c r="C30" s="12">
        <v>1156930</v>
      </c>
      <c r="D30">
        <v>54.5</v>
      </c>
      <c r="E30" s="12">
        <v>601040</v>
      </c>
      <c r="F30">
        <v>47.4</v>
      </c>
      <c r="G30" s="12">
        <v>555885</v>
      </c>
      <c r="H30">
        <v>65.099999999999994</v>
      </c>
      <c r="K30" s="12">
        <v>601040</v>
      </c>
      <c r="L30">
        <v>47.4</v>
      </c>
      <c r="M30" s="12">
        <v>236155</v>
      </c>
      <c r="N30" s="10">
        <f>M30/K30</f>
        <v>0.39291062158924533</v>
      </c>
      <c r="O30" s="12">
        <v>251740</v>
      </c>
      <c r="P30" s="10">
        <f>O30/K30</f>
        <v>0.41884067616132037</v>
      </c>
      <c r="Q30" s="12">
        <v>113145</v>
      </c>
      <c r="R30" s="10">
        <f>Q30/K30</f>
        <v>0.18824870224943432</v>
      </c>
    </row>
    <row r="31" spans="1:18" ht="18.899999999999999" customHeight="1" x14ac:dyDescent="0.3">
      <c r="A31" s="17"/>
      <c r="B31" s="11" t="s">
        <v>13</v>
      </c>
      <c r="C31" s="12">
        <v>611850</v>
      </c>
      <c r="D31">
        <v>28.8</v>
      </c>
      <c r="E31" s="12">
        <v>313845</v>
      </c>
      <c r="F31">
        <v>24.8</v>
      </c>
      <c r="G31" s="12">
        <v>298005</v>
      </c>
      <c r="H31">
        <v>34.9</v>
      </c>
      <c r="K31" s="12">
        <v>313845</v>
      </c>
      <c r="L31">
        <v>24.8</v>
      </c>
      <c r="M31" s="12">
        <v>140830</v>
      </c>
      <c r="N31" s="10">
        <f>M31/K31</f>
        <v>0.44872468893880735</v>
      </c>
      <c r="O31" s="12">
        <v>130715</v>
      </c>
      <c r="P31" s="10">
        <f>O31/K31</f>
        <v>0.41649540378212174</v>
      </c>
      <c r="Q31" s="12">
        <v>42295</v>
      </c>
      <c r="R31" s="10">
        <f>Q31/K31</f>
        <v>0.13476397584795041</v>
      </c>
    </row>
    <row r="32" spans="1:18" ht="18.899999999999999" customHeight="1" x14ac:dyDescent="0.3">
      <c r="A32" s="17"/>
      <c r="B32" s="18" t="s">
        <v>14</v>
      </c>
      <c r="C32" s="12">
        <v>352825</v>
      </c>
      <c r="D32">
        <v>16.600000000000001</v>
      </c>
      <c r="E32" s="12">
        <v>352825</v>
      </c>
      <c r="F32">
        <v>27.8</v>
      </c>
      <c r="G32" s="12">
        <v>0</v>
      </c>
      <c r="H32">
        <v>0</v>
      </c>
      <c r="K32" s="12">
        <v>352825</v>
      </c>
      <c r="L32">
        <v>27.8</v>
      </c>
      <c r="M32" s="12">
        <v>224490</v>
      </c>
      <c r="N32" s="10">
        <f>M32/K32</f>
        <v>0.63626443704386026</v>
      </c>
      <c r="O32" s="12">
        <v>98285</v>
      </c>
      <c r="P32" s="10">
        <f>O32/K32</f>
        <v>0.27856586126266564</v>
      </c>
      <c r="Q32" s="12">
        <v>30050</v>
      </c>
      <c r="R32" s="10">
        <f>Q32/K32</f>
        <v>8.5169701693474098E-2</v>
      </c>
    </row>
    <row r="33" spans="1:18" ht="18.75" hidden="1" customHeight="1" x14ac:dyDescent="0.3">
      <c r="A33" s="17"/>
      <c r="B33" s="18"/>
      <c r="N33" s="10"/>
      <c r="P33" s="10"/>
      <c r="R33" s="10"/>
    </row>
    <row r="34" spans="1:18" ht="18.75" hidden="1" customHeight="1" x14ac:dyDescent="0.3">
      <c r="A34" s="17"/>
      <c r="B34" s="18"/>
      <c r="N34" s="10"/>
      <c r="P34" s="10"/>
      <c r="R34" s="10"/>
    </row>
    <row r="35" spans="1:18" ht="18.899999999999999" customHeight="1" x14ac:dyDescent="0.3">
      <c r="A35" s="17" t="s">
        <v>19</v>
      </c>
      <c r="B35" s="4" t="s">
        <v>11</v>
      </c>
      <c r="C35" s="8">
        <v>3422320</v>
      </c>
      <c r="D35" s="7"/>
      <c r="E35" s="8">
        <v>2204470</v>
      </c>
      <c r="F35" s="7"/>
      <c r="G35" s="8">
        <v>1217845</v>
      </c>
      <c r="H35" s="7"/>
      <c r="I35" s="7"/>
      <c r="J35" s="7"/>
      <c r="K35" s="8">
        <v>2204470</v>
      </c>
      <c r="L35" s="7"/>
      <c r="M35" s="8">
        <f>SUM(M36:M38)</f>
        <v>938575</v>
      </c>
      <c r="N35" s="9"/>
      <c r="O35" s="8">
        <f>SUM(O36:O38)</f>
        <v>882535</v>
      </c>
      <c r="P35" s="10"/>
      <c r="Q35" s="8">
        <f>SUM(Q36:Q38)</f>
        <v>383360</v>
      </c>
      <c r="R35" s="10"/>
    </row>
    <row r="36" spans="1:18" ht="18.899999999999999" customHeight="1" x14ac:dyDescent="0.3">
      <c r="A36" s="17"/>
      <c r="B36" s="11" t="s">
        <v>12</v>
      </c>
      <c r="C36" s="12">
        <v>2530560</v>
      </c>
      <c r="D36">
        <v>73.900000000000006</v>
      </c>
      <c r="E36" s="12">
        <v>1522015</v>
      </c>
      <c r="F36">
        <v>69</v>
      </c>
      <c r="G36" s="12">
        <v>1008550</v>
      </c>
      <c r="H36">
        <v>82.8</v>
      </c>
      <c r="K36" s="12">
        <v>1522015</v>
      </c>
      <c r="L36">
        <v>69</v>
      </c>
      <c r="M36" s="12">
        <v>542650</v>
      </c>
      <c r="N36" s="10">
        <f>M36/K36</f>
        <v>0.35653393691914992</v>
      </c>
      <c r="O36" s="12">
        <v>675125</v>
      </c>
      <c r="P36" s="10">
        <f>O36/K36</f>
        <v>0.44357315795179419</v>
      </c>
      <c r="Q36" s="12">
        <v>304235</v>
      </c>
      <c r="R36" s="10">
        <f>Q36/K36</f>
        <v>0.19988962001031527</v>
      </c>
    </row>
    <row r="37" spans="1:18" ht="18.899999999999999" customHeight="1" x14ac:dyDescent="0.3">
      <c r="A37" s="17"/>
      <c r="B37" s="11" t="s">
        <v>13</v>
      </c>
      <c r="C37" s="12">
        <v>351040</v>
      </c>
      <c r="D37">
        <v>7.3</v>
      </c>
      <c r="E37" s="12">
        <v>141745</v>
      </c>
      <c r="F37">
        <v>6.4</v>
      </c>
      <c r="G37" s="12">
        <v>209300</v>
      </c>
      <c r="H37">
        <v>17.2</v>
      </c>
      <c r="K37" s="12">
        <v>141745</v>
      </c>
      <c r="L37">
        <v>6.4</v>
      </c>
      <c r="M37" s="12">
        <v>69395</v>
      </c>
      <c r="N37" s="10">
        <f>M37/K37</f>
        <v>0.48957635189953791</v>
      </c>
      <c r="O37" s="12">
        <v>50760</v>
      </c>
      <c r="P37" s="10">
        <f>O37/K37</f>
        <v>0.35810786976612929</v>
      </c>
      <c r="Q37" s="12">
        <v>21590</v>
      </c>
      <c r="R37" s="10">
        <f>Q37/K37</f>
        <v>0.15231577833433277</v>
      </c>
    </row>
    <row r="38" spans="1:18" ht="18.75" customHeight="1" x14ac:dyDescent="0.3">
      <c r="A38" s="17"/>
      <c r="B38" s="18" t="s">
        <v>14</v>
      </c>
      <c r="C38" s="12">
        <v>540715</v>
      </c>
      <c r="D38">
        <v>15.8</v>
      </c>
      <c r="E38" s="12">
        <v>540705</v>
      </c>
      <c r="F38">
        <v>24.5</v>
      </c>
      <c r="G38" s="12">
        <v>0</v>
      </c>
      <c r="H38">
        <v>0</v>
      </c>
      <c r="K38" s="12">
        <v>540705</v>
      </c>
      <c r="L38">
        <v>24.5</v>
      </c>
      <c r="M38" s="12">
        <v>326530</v>
      </c>
      <c r="N38" s="10">
        <f>M38/K38</f>
        <v>0.60389676440942841</v>
      </c>
      <c r="O38" s="12">
        <v>156650</v>
      </c>
      <c r="P38" s="10">
        <f>O38/K38</f>
        <v>0.28971435440767146</v>
      </c>
      <c r="Q38" s="12">
        <v>57535</v>
      </c>
      <c r="R38" s="10">
        <f>Q38/K38</f>
        <v>0.10640737555598709</v>
      </c>
    </row>
    <row r="39" spans="1:18" ht="0.75" hidden="1" customHeight="1" x14ac:dyDescent="0.3">
      <c r="A39" s="17"/>
      <c r="B39" s="18"/>
      <c r="N39" s="10"/>
      <c r="P39" s="10"/>
      <c r="R39" s="10"/>
    </row>
    <row r="40" spans="1:18" ht="18.75" hidden="1" customHeight="1" x14ac:dyDescent="0.3">
      <c r="A40" s="17"/>
      <c r="B40" s="18"/>
      <c r="N40" s="10"/>
      <c r="P40" s="10"/>
      <c r="R40" s="10"/>
    </row>
    <row r="41" spans="1:18" ht="18.899999999999999" customHeight="1" x14ac:dyDescent="0.3">
      <c r="A41" s="17" t="s">
        <v>20</v>
      </c>
      <c r="B41" s="4" t="s">
        <v>11</v>
      </c>
      <c r="C41" s="8">
        <v>312805</v>
      </c>
      <c r="D41" s="7"/>
      <c r="E41" s="8">
        <v>193230</v>
      </c>
      <c r="F41" s="7"/>
      <c r="G41" s="8">
        <v>119575</v>
      </c>
      <c r="H41" s="7"/>
      <c r="I41" s="7"/>
      <c r="J41" s="7"/>
      <c r="K41" s="8">
        <v>193230</v>
      </c>
      <c r="L41" s="7"/>
      <c r="M41" s="8">
        <f>SUM(M42:M44)</f>
        <v>80725</v>
      </c>
      <c r="N41" s="9"/>
      <c r="O41" s="8">
        <f>SUM(O42:O44)</f>
        <v>72550</v>
      </c>
      <c r="P41" s="10"/>
      <c r="Q41" s="8">
        <f>SUM(Q42:Q44)</f>
        <v>39955</v>
      </c>
      <c r="R41" s="10"/>
    </row>
    <row r="42" spans="1:18" ht="18.899999999999999" customHeight="1" x14ac:dyDescent="0.3">
      <c r="A42" s="17"/>
      <c r="B42" s="11" t="s">
        <v>12</v>
      </c>
      <c r="C42" s="12">
        <v>225880</v>
      </c>
      <c r="D42">
        <v>72.2</v>
      </c>
      <c r="E42" s="12">
        <v>125385</v>
      </c>
      <c r="F42">
        <v>64.900000000000006</v>
      </c>
      <c r="G42" s="12">
        <v>100490</v>
      </c>
      <c r="H42">
        <v>84</v>
      </c>
      <c r="K42" s="12">
        <v>125385</v>
      </c>
      <c r="L42">
        <v>64.900000000000006</v>
      </c>
      <c r="M42" s="12">
        <v>43375</v>
      </c>
      <c r="N42" s="10">
        <f>M42/K42</f>
        <v>0.3459345216732464</v>
      </c>
      <c r="O42" s="12">
        <v>52580</v>
      </c>
      <c r="P42" s="10">
        <f>O42/K42</f>
        <v>0.41934840690672726</v>
      </c>
      <c r="Q42" s="12">
        <v>29430</v>
      </c>
      <c r="R42" s="10">
        <f>Q42/K42</f>
        <v>0.23471707142002632</v>
      </c>
    </row>
    <row r="43" spans="1:18" ht="18.899999999999999" customHeight="1" x14ac:dyDescent="0.3">
      <c r="A43" s="17"/>
      <c r="B43" s="11" t="s">
        <v>13</v>
      </c>
      <c r="C43" s="12">
        <v>33715</v>
      </c>
      <c r="D43">
        <v>10.8</v>
      </c>
      <c r="E43" s="12">
        <v>14635</v>
      </c>
      <c r="F43">
        <v>7.6</v>
      </c>
      <c r="G43" s="12">
        <v>19080</v>
      </c>
      <c r="H43">
        <v>16</v>
      </c>
      <c r="K43" s="12">
        <v>14635</v>
      </c>
      <c r="L43">
        <v>7.6</v>
      </c>
      <c r="M43" s="12">
        <v>6585</v>
      </c>
      <c r="N43" s="10">
        <f>M43/K43</f>
        <v>0.44994875298940895</v>
      </c>
      <c r="O43" s="12">
        <v>4855</v>
      </c>
      <c r="P43" s="10">
        <f>O43/K43</f>
        <v>0.33173898189272294</v>
      </c>
      <c r="Q43" s="12">
        <v>3195</v>
      </c>
      <c r="R43" s="10">
        <f>Q43/K43</f>
        <v>0.21831226511786814</v>
      </c>
    </row>
    <row r="44" spans="1:18" ht="18" customHeight="1" x14ac:dyDescent="0.3">
      <c r="A44" s="17"/>
      <c r="B44" s="18" t="s">
        <v>14</v>
      </c>
      <c r="C44" s="12">
        <v>53210</v>
      </c>
      <c r="D44">
        <v>17</v>
      </c>
      <c r="E44" s="12">
        <v>53210</v>
      </c>
      <c r="F44">
        <v>27.5</v>
      </c>
      <c r="G44" s="12">
        <v>0</v>
      </c>
      <c r="H44">
        <v>0</v>
      </c>
      <c r="K44" s="12">
        <v>53210</v>
      </c>
      <c r="L44">
        <v>27.5</v>
      </c>
      <c r="M44" s="12">
        <v>30765</v>
      </c>
      <c r="N44" s="10">
        <f>M44/K44</f>
        <v>0.57818079308400672</v>
      </c>
      <c r="O44" s="12">
        <v>15115</v>
      </c>
      <c r="P44" s="10">
        <f>O44/K44</f>
        <v>0.28406314602518323</v>
      </c>
      <c r="Q44" s="12">
        <v>7330</v>
      </c>
      <c r="R44" s="10">
        <f>Q44/K44</f>
        <v>0.13775606089080999</v>
      </c>
    </row>
    <row r="45" spans="1:18" ht="18.75" hidden="1" customHeight="1" x14ac:dyDescent="0.3">
      <c r="A45" s="17"/>
      <c r="B45" s="18"/>
      <c r="N45" s="10"/>
      <c r="P45" s="10"/>
      <c r="R45" s="10"/>
    </row>
    <row r="46" spans="1:18" ht="18.75" hidden="1" customHeight="1" x14ac:dyDescent="0.3">
      <c r="A46" s="17"/>
      <c r="B46" s="18"/>
      <c r="N46" s="10"/>
      <c r="P46" s="10"/>
      <c r="R46" s="10"/>
    </row>
    <row r="47" spans="1:18" ht="18.899999999999999" customHeight="1" x14ac:dyDescent="0.3">
      <c r="A47" s="17" t="s">
        <v>21</v>
      </c>
      <c r="B47" s="4" t="s">
        <v>11</v>
      </c>
      <c r="C47" s="8">
        <v>267455</v>
      </c>
      <c r="D47" s="7"/>
      <c r="E47" s="8">
        <v>156620</v>
      </c>
      <c r="F47" s="7"/>
      <c r="G47" s="8">
        <v>110835</v>
      </c>
      <c r="H47" s="7"/>
      <c r="I47" s="7"/>
      <c r="J47" s="7"/>
      <c r="K47" s="8">
        <v>156620</v>
      </c>
      <c r="L47" s="7"/>
      <c r="M47" s="8">
        <f>SUM(M48:M50)</f>
        <v>65280</v>
      </c>
      <c r="N47" s="9"/>
      <c r="O47" s="8">
        <f>SUM(O48:O50)</f>
        <v>57155</v>
      </c>
      <c r="P47" s="10"/>
      <c r="Q47" s="8">
        <f>SUM(Q48:Q50)</f>
        <v>34180</v>
      </c>
      <c r="R47" s="10"/>
    </row>
    <row r="48" spans="1:18" ht="18.899999999999999" customHeight="1" x14ac:dyDescent="0.3">
      <c r="A48" s="17"/>
      <c r="B48" s="11" t="s">
        <v>12</v>
      </c>
      <c r="C48" s="12">
        <v>194160</v>
      </c>
      <c r="D48">
        <v>72.599999999999994</v>
      </c>
      <c r="E48" s="12">
        <v>98750</v>
      </c>
      <c r="F48">
        <v>63</v>
      </c>
      <c r="G48" s="12">
        <v>95415</v>
      </c>
      <c r="H48">
        <v>86.1</v>
      </c>
      <c r="K48" s="12">
        <v>98750</v>
      </c>
      <c r="L48">
        <v>63</v>
      </c>
      <c r="M48" s="12">
        <v>33710</v>
      </c>
      <c r="N48" s="10">
        <f>M48/K48</f>
        <v>0.34136708860759496</v>
      </c>
      <c r="O48" s="12">
        <v>41190</v>
      </c>
      <c r="P48" s="10">
        <f>O48/K48</f>
        <v>0.41711392405063291</v>
      </c>
      <c r="Q48" s="12">
        <v>23845</v>
      </c>
      <c r="R48" s="10">
        <f>Q48/K48</f>
        <v>0.24146835443037976</v>
      </c>
    </row>
    <row r="49" spans="1:18" ht="18.899999999999999" customHeight="1" x14ac:dyDescent="0.3">
      <c r="A49" s="17"/>
      <c r="B49" s="11" t="s">
        <v>13</v>
      </c>
      <c r="C49" s="12">
        <v>28855</v>
      </c>
      <c r="D49">
        <v>10.8</v>
      </c>
      <c r="E49" s="12">
        <v>13430</v>
      </c>
      <c r="F49">
        <v>8.6</v>
      </c>
      <c r="G49" s="12">
        <v>15425</v>
      </c>
      <c r="H49">
        <v>13.9</v>
      </c>
      <c r="K49" s="12">
        <v>13430</v>
      </c>
      <c r="L49">
        <v>8.6</v>
      </c>
      <c r="M49" s="12">
        <v>5850</v>
      </c>
      <c r="N49" s="10">
        <f>M49/K49</f>
        <v>0.43559195830230829</v>
      </c>
      <c r="O49" s="12">
        <v>4300</v>
      </c>
      <c r="P49" s="10">
        <f>O49/K49</f>
        <v>0.32017870439314966</v>
      </c>
      <c r="Q49" s="12">
        <v>3275</v>
      </c>
      <c r="R49" s="10">
        <f>Q49/K49</f>
        <v>0.24385703648548027</v>
      </c>
    </row>
    <row r="50" spans="1:18" ht="18.899999999999999" customHeight="1" x14ac:dyDescent="0.3">
      <c r="A50" s="17"/>
      <c r="B50" s="18" t="s">
        <v>14</v>
      </c>
      <c r="C50" s="12">
        <v>44445</v>
      </c>
      <c r="D50">
        <v>16.600000000000001</v>
      </c>
      <c r="E50" s="12">
        <v>44445</v>
      </c>
      <c r="F50">
        <v>28.4</v>
      </c>
      <c r="G50" s="12">
        <v>0</v>
      </c>
      <c r="H50">
        <v>0</v>
      </c>
      <c r="K50" s="12">
        <v>44445</v>
      </c>
      <c r="L50">
        <v>28.4</v>
      </c>
      <c r="M50" s="12">
        <v>25720</v>
      </c>
      <c r="N50" s="10">
        <f>M50/K50</f>
        <v>0.57869276634042077</v>
      </c>
      <c r="O50" s="12">
        <v>11665</v>
      </c>
      <c r="P50" s="10">
        <f>O50/K50</f>
        <v>0.26245921925975924</v>
      </c>
      <c r="Q50" s="12">
        <v>7060</v>
      </c>
      <c r="R50" s="10">
        <f>Q50/K50</f>
        <v>0.15884801439981999</v>
      </c>
    </row>
    <row r="51" spans="1:18" ht="18.75" hidden="1" customHeight="1" x14ac:dyDescent="0.3">
      <c r="A51" s="17"/>
      <c r="B51" s="18"/>
      <c r="N51" s="10"/>
      <c r="P51" s="10"/>
      <c r="R51" s="10"/>
    </row>
    <row r="52" spans="1:18" ht="18.75" hidden="1" customHeight="1" x14ac:dyDescent="0.3">
      <c r="A52" s="17"/>
      <c r="B52" s="18"/>
      <c r="N52" s="10"/>
      <c r="P52" s="10"/>
      <c r="R52" s="10"/>
    </row>
    <row r="53" spans="1:18" ht="18.899999999999999" customHeight="1" x14ac:dyDescent="0.3">
      <c r="A53" s="17" t="s">
        <v>22</v>
      </c>
      <c r="B53" s="4" t="s">
        <v>11</v>
      </c>
      <c r="C53" s="8">
        <v>904850</v>
      </c>
      <c r="D53" s="7"/>
      <c r="E53" s="8">
        <v>553550</v>
      </c>
      <c r="F53" s="7"/>
      <c r="G53" s="8">
        <v>351300</v>
      </c>
      <c r="H53" s="7"/>
      <c r="I53" s="7"/>
      <c r="J53" s="7"/>
      <c r="K53" s="8">
        <v>553550</v>
      </c>
      <c r="L53" s="7"/>
      <c r="M53" s="8">
        <f>SUM(M54:M56)</f>
        <v>233535</v>
      </c>
      <c r="N53" s="9"/>
      <c r="O53" s="8">
        <f>SUM(O54:O56)</f>
        <v>216020</v>
      </c>
      <c r="P53" s="10"/>
      <c r="Q53" s="8">
        <f>SUM(Q54:Q56)</f>
        <v>103980</v>
      </c>
      <c r="R53" s="10"/>
    </row>
    <row r="54" spans="1:18" ht="18.899999999999999" customHeight="1" x14ac:dyDescent="0.3">
      <c r="A54" s="17"/>
      <c r="B54" s="11" t="s">
        <v>12</v>
      </c>
      <c r="C54" s="12">
        <v>658900</v>
      </c>
      <c r="D54">
        <v>72.8</v>
      </c>
      <c r="E54" s="12">
        <v>379910</v>
      </c>
      <c r="F54">
        <v>76.5</v>
      </c>
      <c r="G54" s="12">
        <v>278990</v>
      </c>
      <c r="H54">
        <v>79.400000000000006</v>
      </c>
      <c r="K54" s="12">
        <v>379910</v>
      </c>
      <c r="L54">
        <v>76.5</v>
      </c>
      <c r="M54" s="12">
        <v>132345</v>
      </c>
      <c r="N54" s="10">
        <f>M54/K54</f>
        <v>0.34835882182622202</v>
      </c>
      <c r="O54" s="12">
        <v>165645</v>
      </c>
      <c r="P54" s="10">
        <f>O54/K54</f>
        <v>0.43601116053802214</v>
      </c>
      <c r="Q54" s="12">
        <v>81920</v>
      </c>
      <c r="R54" s="10">
        <f>Q54/K54</f>
        <v>0.21563001763575584</v>
      </c>
    </row>
    <row r="55" spans="1:18" ht="18.899999999999999" customHeight="1" x14ac:dyDescent="0.3">
      <c r="A55" s="17"/>
      <c r="B55" s="11" t="s">
        <v>13</v>
      </c>
      <c r="C55" s="12">
        <v>115685</v>
      </c>
      <c r="D55">
        <v>12.8</v>
      </c>
      <c r="E55" s="12">
        <v>43370</v>
      </c>
      <c r="F55">
        <v>7.8</v>
      </c>
      <c r="G55" s="12">
        <v>72310</v>
      </c>
      <c r="H55">
        <v>20.6</v>
      </c>
      <c r="K55" s="12">
        <v>43370</v>
      </c>
      <c r="L55">
        <v>7.8</v>
      </c>
      <c r="M55" s="12">
        <v>21845</v>
      </c>
      <c r="N55" s="10">
        <f>M55/K55</f>
        <v>0.50368918607332258</v>
      </c>
      <c r="O55" s="12">
        <v>13775</v>
      </c>
      <c r="P55" s="10">
        <f>O55/K55</f>
        <v>0.31761586350011528</v>
      </c>
      <c r="Q55" s="12">
        <v>7745</v>
      </c>
      <c r="R55" s="10">
        <f>Q55/K55</f>
        <v>0.17857966336177081</v>
      </c>
    </row>
    <row r="56" spans="1:18" ht="18.75" customHeight="1" x14ac:dyDescent="0.3">
      <c r="A56" s="17"/>
      <c r="B56" s="18" t="s">
        <v>14</v>
      </c>
      <c r="C56" s="12">
        <v>130265</v>
      </c>
      <c r="D56">
        <v>14.4</v>
      </c>
      <c r="E56" s="12">
        <v>130265</v>
      </c>
      <c r="F56">
        <v>23.5</v>
      </c>
      <c r="G56">
        <v>0</v>
      </c>
      <c r="H56">
        <v>0</v>
      </c>
      <c r="K56" s="12">
        <v>130265</v>
      </c>
      <c r="L56">
        <v>23.5</v>
      </c>
      <c r="M56" s="12">
        <v>79345</v>
      </c>
      <c r="N56" s="10">
        <f>M56/K56</f>
        <v>0.60910451771389096</v>
      </c>
      <c r="O56" s="12">
        <v>36600</v>
      </c>
      <c r="P56" s="10">
        <f>O56/K56</f>
        <v>0.28096572371703832</v>
      </c>
      <c r="Q56" s="12">
        <v>14315</v>
      </c>
      <c r="R56" s="10">
        <f>Q56/K56</f>
        <v>0.10989137527348099</v>
      </c>
    </row>
    <row r="57" spans="1:18" ht="0.75" hidden="1" customHeight="1" x14ac:dyDescent="0.3">
      <c r="A57" s="17"/>
      <c r="B57" s="18"/>
      <c r="N57" s="10"/>
      <c r="P57" s="10"/>
      <c r="R57" s="10"/>
    </row>
    <row r="58" spans="1:18" ht="18.75" hidden="1" customHeight="1" x14ac:dyDescent="0.3">
      <c r="A58" s="17"/>
      <c r="B58" s="18"/>
      <c r="N58" s="10"/>
      <c r="P58" s="10"/>
      <c r="R58" s="10"/>
    </row>
    <row r="59" spans="1:18" ht="18.899999999999999" customHeight="1" x14ac:dyDescent="0.3">
      <c r="A59" s="17" t="s">
        <v>23</v>
      </c>
      <c r="B59" s="4" t="s">
        <v>11</v>
      </c>
      <c r="C59" s="8">
        <v>1161420</v>
      </c>
      <c r="D59" s="7"/>
      <c r="E59" s="8">
        <v>682025</v>
      </c>
      <c r="F59" s="7"/>
      <c r="G59" s="8">
        <v>479400</v>
      </c>
      <c r="H59" s="7"/>
      <c r="I59" s="7"/>
      <c r="J59" s="7"/>
      <c r="K59" s="8">
        <v>682025</v>
      </c>
      <c r="L59" s="7"/>
      <c r="M59" s="8">
        <f>SUM(M60:M62)</f>
        <v>303325</v>
      </c>
      <c r="N59" s="9"/>
      <c r="O59" s="8">
        <f>SUM(O60:O62)</f>
        <v>269150</v>
      </c>
      <c r="P59" s="10"/>
      <c r="Q59" s="8">
        <f>SUM(Q60:Q62)</f>
        <v>109540</v>
      </c>
      <c r="R59" s="10"/>
    </row>
    <row r="60" spans="1:18" ht="18.899999999999999" customHeight="1" x14ac:dyDescent="0.3">
      <c r="A60" s="17"/>
      <c r="B60" s="11" t="s">
        <v>12</v>
      </c>
      <c r="C60" s="12">
        <v>844430</v>
      </c>
      <c r="D60">
        <v>72.7</v>
      </c>
      <c r="E60" s="12">
        <v>456650</v>
      </c>
      <c r="F60">
        <v>67</v>
      </c>
      <c r="G60" s="12">
        <v>387780</v>
      </c>
      <c r="H60">
        <v>80.900000000000006</v>
      </c>
      <c r="K60" s="12">
        <v>456650</v>
      </c>
      <c r="L60">
        <v>67</v>
      </c>
      <c r="M60" s="12">
        <v>169430</v>
      </c>
      <c r="N60" s="10">
        <f>M60/K60</f>
        <v>0.3710281397131282</v>
      </c>
      <c r="O60" s="12">
        <v>201840</v>
      </c>
      <c r="P60" s="10">
        <f>O60/K60</f>
        <v>0.4420015329026607</v>
      </c>
      <c r="Q60" s="12">
        <v>85380</v>
      </c>
      <c r="R60" s="10">
        <f>Q60/K60</f>
        <v>0.1869703273842111</v>
      </c>
    </row>
    <row r="61" spans="1:18" ht="18.899999999999999" customHeight="1" x14ac:dyDescent="0.3">
      <c r="A61" s="17"/>
      <c r="B61" s="11" t="s">
        <v>13</v>
      </c>
      <c r="C61" s="12">
        <v>141830</v>
      </c>
      <c r="D61">
        <v>12.2</v>
      </c>
      <c r="E61" s="12">
        <v>50205</v>
      </c>
      <c r="F61">
        <v>7.4</v>
      </c>
      <c r="G61" s="12">
        <v>91620</v>
      </c>
      <c r="H61">
        <v>19.100000000000001</v>
      </c>
      <c r="K61" s="12">
        <v>50205</v>
      </c>
      <c r="L61">
        <v>7.4</v>
      </c>
      <c r="M61" s="12">
        <v>25400</v>
      </c>
      <c r="N61" s="10">
        <f>M61/K61</f>
        <v>0.50592570461109454</v>
      </c>
      <c r="O61" s="12">
        <v>17020</v>
      </c>
      <c r="P61" s="10">
        <f>O61/K61</f>
        <v>0.33901005875908774</v>
      </c>
      <c r="Q61" s="12">
        <v>7785</v>
      </c>
      <c r="R61" s="10">
        <f>Q61/K61</f>
        <v>0.15506423662981775</v>
      </c>
    </row>
    <row r="62" spans="1:18" ht="18.899999999999999" customHeight="1" x14ac:dyDescent="0.3">
      <c r="A62" s="17"/>
      <c r="B62" s="18" t="s">
        <v>14</v>
      </c>
      <c r="C62" s="12">
        <v>175160</v>
      </c>
      <c r="D62">
        <v>15.1</v>
      </c>
      <c r="E62" s="12">
        <v>175160</v>
      </c>
      <c r="F62">
        <v>25.7</v>
      </c>
      <c r="G62">
        <v>0</v>
      </c>
      <c r="H62">
        <v>0</v>
      </c>
      <c r="K62" s="12">
        <v>175160</v>
      </c>
      <c r="L62">
        <v>25.7</v>
      </c>
      <c r="M62" s="12">
        <v>108495</v>
      </c>
      <c r="N62" s="10">
        <f>M62/K62</f>
        <v>0.61940511532313314</v>
      </c>
      <c r="O62" s="12">
        <v>50290</v>
      </c>
      <c r="P62" s="10">
        <f>O62/K62</f>
        <v>0.28710892897921902</v>
      </c>
      <c r="Q62" s="12">
        <v>16375</v>
      </c>
      <c r="R62" s="10">
        <f>Q62/K62</f>
        <v>9.3485955697647866E-2</v>
      </c>
    </row>
    <row r="63" spans="1:18" ht="18.75" hidden="1" customHeight="1" x14ac:dyDescent="0.3">
      <c r="A63" s="17"/>
      <c r="B63" s="18"/>
      <c r="N63" s="10"/>
      <c r="P63" s="10"/>
      <c r="R63" s="10"/>
    </row>
    <row r="64" spans="1:18" ht="18.75" hidden="1" customHeight="1" x14ac:dyDescent="0.3">
      <c r="A64" s="17"/>
      <c r="B64" s="18"/>
      <c r="N64" s="10"/>
      <c r="P64" s="10"/>
      <c r="R64" s="10"/>
    </row>
    <row r="65" spans="1:18" ht="18.899999999999999" customHeight="1" x14ac:dyDescent="0.3">
      <c r="A65" s="17" t="s">
        <v>24</v>
      </c>
      <c r="B65" s="4" t="s">
        <v>11</v>
      </c>
      <c r="C65" s="8">
        <v>8335</v>
      </c>
      <c r="D65" s="7"/>
      <c r="E65" s="8">
        <v>5260</v>
      </c>
      <c r="F65" s="7"/>
      <c r="G65" s="8">
        <v>3075</v>
      </c>
      <c r="H65" s="7"/>
      <c r="I65" s="7"/>
      <c r="J65" s="7"/>
      <c r="K65" s="8">
        <v>5260</v>
      </c>
      <c r="L65" s="7"/>
      <c r="M65" s="7">
        <f>SUM(M66:M68)</f>
        <v>2415</v>
      </c>
      <c r="N65" s="9"/>
      <c r="O65" s="8">
        <f>SUM(O66:O68)</f>
        <v>2080</v>
      </c>
      <c r="P65" s="10"/>
      <c r="Q65" s="7">
        <f>SUM(Q66:Q68)</f>
        <v>770</v>
      </c>
      <c r="R65" s="10"/>
    </row>
    <row r="66" spans="1:18" ht="18.899999999999999" customHeight="1" x14ac:dyDescent="0.3">
      <c r="A66" s="17"/>
      <c r="B66" s="11" t="s">
        <v>12</v>
      </c>
      <c r="C66" s="12">
        <v>4640</v>
      </c>
      <c r="D66">
        <v>55.7</v>
      </c>
      <c r="E66" s="12">
        <v>2635</v>
      </c>
      <c r="F66">
        <v>50.1</v>
      </c>
      <c r="G66" s="12">
        <v>2005</v>
      </c>
      <c r="H66">
        <v>65.2</v>
      </c>
      <c r="K66" s="12">
        <v>2635</v>
      </c>
      <c r="L66">
        <v>50.1</v>
      </c>
      <c r="M66">
        <v>970</v>
      </c>
      <c r="N66" s="10">
        <f>M66/K66</f>
        <v>0.36812144212523717</v>
      </c>
      <c r="O66" s="12">
        <v>1195</v>
      </c>
      <c r="P66" s="10">
        <f>O66/K66</f>
        <v>0.45351043643263755</v>
      </c>
      <c r="Q66">
        <v>470</v>
      </c>
      <c r="R66" s="10">
        <f>Q66/K66</f>
        <v>0.17836812144212524</v>
      </c>
    </row>
    <row r="67" spans="1:18" ht="18.899999999999999" customHeight="1" x14ac:dyDescent="0.3">
      <c r="A67" s="17"/>
      <c r="B67" s="11" t="s">
        <v>13</v>
      </c>
      <c r="C67" s="12">
        <v>1970</v>
      </c>
      <c r="D67">
        <v>23.6</v>
      </c>
      <c r="E67">
        <v>900</v>
      </c>
      <c r="F67">
        <v>17.100000000000001</v>
      </c>
      <c r="G67" s="12">
        <v>1065</v>
      </c>
      <c r="H67">
        <v>34.6</v>
      </c>
      <c r="K67">
        <v>900</v>
      </c>
      <c r="L67">
        <v>17.100000000000001</v>
      </c>
      <c r="M67">
        <v>430</v>
      </c>
      <c r="N67" s="10">
        <f>M67/K67</f>
        <v>0.4777777777777778</v>
      </c>
      <c r="O67">
        <v>340</v>
      </c>
      <c r="P67" s="10">
        <f>O67/K67</f>
        <v>0.37777777777777777</v>
      </c>
      <c r="Q67">
        <v>135</v>
      </c>
      <c r="R67" s="10">
        <f>Q67/K67</f>
        <v>0.15</v>
      </c>
    </row>
    <row r="68" spans="1:18" ht="18.75" customHeight="1" x14ac:dyDescent="0.3">
      <c r="A68" s="17"/>
      <c r="B68" s="18" t="s">
        <v>14</v>
      </c>
      <c r="C68" s="12">
        <v>1725</v>
      </c>
      <c r="D68">
        <v>20.7</v>
      </c>
      <c r="E68" s="12">
        <v>1725</v>
      </c>
      <c r="F68">
        <v>32.799999999999997</v>
      </c>
      <c r="G68">
        <v>0</v>
      </c>
      <c r="H68">
        <v>0</v>
      </c>
      <c r="K68" s="12">
        <v>1725</v>
      </c>
      <c r="L68">
        <v>32.799999999999997</v>
      </c>
      <c r="M68">
        <v>1015</v>
      </c>
      <c r="N68" s="10">
        <f>M68/K68</f>
        <v>0.58840579710144925</v>
      </c>
      <c r="O68">
        <v>545</v>
      </c>
      <c r="P68" s="10">
        <f>O68/K68</f>
        <v>0.31594202898550727</v>
      </c>
      <c r="Q68">
        <v>165</v>
      </c>
      <c r="R68" s="10">
        <f>Q68/K68</f>
        <v>9.5652173913043481E-2</v>
      </c>
    </row>
    <row r="69" spans="1:18" ht="18.75" hidden="1" customHeight="1" x14ac:dyDescent="0.3">
      <c r="A69" s="17"/>
      <c r="B69" s="18"/>
      <c r="N69" s="10"/>
      <c r="P69" s="10"/>
      <c r="R69" s="10"/>
    </row>
    <row r="70" spans="1:18" ht="18.75" hidden="1" customHeight="1" x14ac:dyDescent="0.3">
      <c r="A70" s="17"/>
      <c r="B70" s="18"/>
      <c r="N70" s="10"/>
      <c r="P70" s="10"/>
      <c r="R70" s="10"/>
    </row>
    <row r="71" spans="1:18" ht="18.899999999999999" customHeight="1" x14ac:dyDescent="0.3">
      <c r="A71" s="17" t="s">
        <v>25</v>
      </c>
      <c r="B71" s="4" t="s">
        <v>11</v>
      </c>
      <c r="C71" s="8">
        <v>10880</v>
      </c>
      <c r="D71" s="7"/>
      <c r="E71" s="8">
        <v>7750</v>
      </c>
      <c r="F71" s="7"/>
      <c r="G71" s="8">
        <v>3130</v>
      </c>
      <c r="H71" s="7"/>
      <c r="I71" s="7"/>
      <c r="J71" s="7"/>
      <c r="K71" s="8">
        <v>7750</v>
      </c>
      <c r="L71" s="7"/>
      <c r="M71" s="8">
        <f>SUM(M72:M74)</f>
        <v>3210</v>
      </c>
      <c r="N71" s="9"/>
      <c r="O71" s="8">
        <f>SUM(O72:O74)</f>
        <v>2655</v>
      </c>
      <c r="P71" s="10"/>
      <c r="Q71" s="8">
        <f>SUM(Q72:Q74)</f>
        <v>1885</v>
      </c>
      <c r="R71" s="10"/>
    </row>
    <row r="72" spans="1:18" ht="18.899999999999999" customHeight="1" x14ac:dyDescent="0.3">
      <c r="A72" s="17"/>
      <c r="B72" s="11" t="s">
        <v>12</v>
      </c>
      <c r="C72" s="12">
        <v>5555</v>
      </c>
      <c r="D72">
        <v>51.1</v>
      </c>
      <c r="E72" s="12">
        <v>3725</v>
      </c>
      <c r="F72">
        <v>48.1</v>
      </c>
      <c r="G72" s="12">
        <v>1830</v>
      </c>
      <c r="H72">
        <v>58.5</v>
      </c>
      <c r="K72" s="12">
        <v>3725</v>
      </c>
      <c r="L72">
        <v>48.1</v>
      </c>
      <c r="M72" s="12">
        <v>1200</v>
      </c>
      <c r="N72" s="10">
        <f>M72/K72</f>
        <v>0.32214765100671139</v>
      </c>
      <c r="O72" s="12">
        <v>1540</v>
      </c>
      <c r="P72" s="10">
        <f>O72/K72</f>
        <v>0.41342281879194631</v>
      </c>
      <c r="Q72" s="12">
        <v>985</v>
      </c>
      <c r="R72" s="10">
        <f>Q72/K72</f>
        <v>0.2644295302013423</v>
      </c>
    </row>
    <row r="73" spans="1:18" ht="18.899999999999999" customHeight="1" x14ac:dyDescent="0.3">
      <c r="A73" s="17"/>
      <c r="B73" s="11" t="s">
        <v>13</v>
      </c>
      <c r="C73" s="12">
        <v>2990</v>
      </c>
      <c r="D73">
        <v>27.5</v>
      </c>
      <c r="E73" s="12">
        <v>1690</v>
      </c>
      <c r="F73">
        <v>21.8</v>
      </c>
      <c r="G73" s="12">
        <v>1300</v>
      </c>
      <c r="H73">
        <v>41.5</v>
      </c>
      <c r="K73" s="12">
        <v>1690</v>
      </c>
      <c r="L73">
        <v>21.8</v>
      </c>
      <c r="M73">
        <v>635</v>
      </c>
      <c r="N73" s="10">
        <f>M73/K73</f>
        <v>0.37573964497041418</v>
      </c>
      <c r="O73">
        <v>505</v>
      </c>
      <c r="P73" s="10">
        <f>O73/K73</f>
        <v>0.29881656804733731</v>
      </c>
      <c r="Q73">
        <v>555</v>
      </c>
      <c r="R73" s="10">
        <f>Q73/K73</f>
        <v>0.32840236686390534</v>
      </c>
    </row>
    <row r="74" spans="1:18" ht="18" customHeight="1" x14ac:dyDescent="0.3">
      <c r="A74" s="17"/>
      <c r="B74" s="18" t="s">
        <v>14</v>
      </c>
      <c r="C74" s="12">
        <v>2330</v>
      </c>
      <c r="D74">
        <v>21.4</v>
      </c>
      <c r="E74" s="12">
        <v>2330</v>
      </c>
      <c r="F74">
        <v>30.1</v>
      </c>
      <c r="G74" s="12">
        <v>0</v>
      </c>
      <c r="H74">
        <v>0</v>
      </c>
      <c r="K74" s="12">
        <v>2330</v>
      </c>
      <c r="L74">
        <v>30.1</v>
      </c>
      <c r="M74" s="12">
        <v>1375</v>
      </c>
      <c r="N74" s="10">
        <f>M74/K74</f>
        <v>0.59012875536480691</v>
      </c>
      <c r="O74" s="12">
        <v>610</v>
      </c>
      <c r="P74" s="10">
        <f>O74/K74</f>
        <v>0.26180257510729615</v>
      </c>
      <c r="Q74" s="12">
        <v>345</v>
      </c>
      <c r="R74" s="10">
        <f>Q74/K74</f>
        <v>0.14806866952789699</v>
      </c>
    </row>
    <row r="75" spans="1:18" ht="18.75" hidden="1" customHeight="1" x14ac:dyDescent="0.3">
      <c r="A75" s="17"/>
      <c r="B75" s="18"/>
      <c r="N75" s="10"/>
      <c r="P75" s="10"/>
      <c r="R75" s="10"/>
    </row>
    <row r="76" spans="1:18" ht="18.75" hidden="1" customHeight="1" x14ac:dyDescent="0.3">
      <c r="A76" s="17"/>
      <c r="B76" s="18"/>
      <c r="N76" s="10"/>
      <c r="P76" s="10"/>
      <c r="R76" s="10"/>
    </row>
    <row r="77" spans="1:18" ht="18.899999999999999" customHeight="1" x14ac:dyDescent="0.3">
      <c r="A77" s="17" t="s">
        <v>26</v>
      </c>
      <c r="B77" s="4" t="s">
        <v>11</v>
      </c>
      <c r="C77" s="8">
        <v>7035</v>
      </c>
      <c r="D77" s="7"/>
      <c r="E77" s="8">
        <v>6000</v>
      </c>
      <c r="F77" s="7"/>
      <c r="G77" s="8">
        <v>1040</v>
      </c>
      <c r="H77" s="7"/>
      <c r="I77" s="7"/>
      <c r="J77" s="7"/>
      <c r="K77" s="8">
        <v>6000</v>
      </c>
      <c r="L77" s="7"/>
      <c r="M77" s="7">
        <f>SUM(M78:M80)</f>
        <v>2010</v>
      </c>
      <c r="N77" s="9"/>
      <c r="O77" s="7">
        <f>SUM(O78:O80)</f>
        <v>1705</v>
      </c>
      <c r="P77" s="10"/>
      <c r="Q77" s="8">
        <f>SUM(Q78:Q80)</f>
        <v>2275</v>
      </c>
      <c r="R77" s="10"/>
    </row>
    <row r="78" spans="1:18" ht="18.899999999999999" customHeight="1" x14ac:dyDescent="0.3">
      <c r="A78" s="17"/>
      <c r="B78" s="11" t="s">
        <v>12</v>
      </c>
      <c r="C78" s="12">
        <v>2890</v>
      </c>
      <c r="D78">
        <v>41.1</v>
      </c>
      <c r="E78" s="12">
        <v>2365</v>
      </c>
      <c r="F78">
        <v>39.4</v>
      </c>
      <c r="G78">
        <v>525</v>
      </c>
      <c r="H78">
        <v>50.5</v>
      </c>
      <c r="K78" s="12">
        <v>2365</v>
      </c>
      <c r="L78">
        <v>39.4</v>
      </c>
      <c r="M78">
        <v>490</v>
      </c>
      <c r="N78" s="10">
        <f>M78/K78</f>
        <v>0.20718816067653276</v>
      </c>
      <c r="O78">
        <v>645</v>
      </c>
      <c r="P78" s="10">
        <f>O78/K78</f>
        <v>0.27272727272727271</v>
      </c>
      <c r="Q78" s="12">
        <v>1230</v>
      </c>
      <c r="R78" s="10">
        <f>Q78/K78</f>
        <v>0.52008456659619451</v>
      </c>
    </row>
    <row r="79" spans="1:18" ht="18.899999999999999" customHeight="1" x14ac:dyDescent="0.3">
      <c r="A79" s="17"/>
      <c r="B79" s="11" t="s">
        <v>13</v>
      </c>
      <c r="C79" s="12">
        <v>2205</v>
      </c>
      <c r="D79">
        <v>31.3</v>
      </c>
      <c r="E79" s="12">
        <v>1690</v>
      </c>
      <c r="F79">
        <v>28.2</v>
      </c>
      <c r="G79">
        <v>515</v>
      </c>
      <c r="H79">
        <v>49.5</v>
      </c>
      <c r="K79" s="12">
        <v>1690</v>
      </c>
      <c r="L79">
        <v>28.2</v>
      </c>
      <c r="M79">
        <v>495</v>
      </c>
      <c r="N79" s="10">
        <f>M79/K79</f>
        <v>0.29289940828402367</v>
      </c>
      <c r="O79">
        <v>550</v>
      </c>
      <c r="P79" s="10">
        <f>O79/K79</f>
        <v>0.32544378698224852</v>
      </c>
      <c r="Q79">
        <v>640</v>
      </c>
      <c r="R79" s="10">
        <f>Q79/K79</f>
        <v>0.378698224852071</v>
      </c>
    </row>
    <row r="80" spans="1:18" ht="18.899999999999999" customHeight="1" x14ac:dyDescent="0.3">
      <c r="A80" s="17"/>
      <c r="B80" s="18" t="s">
        <v>14</v>
      </c>
      <c r="C80" s="12">
        <v>1940</v>
      </c>
      <c r="D80">
        <v>27.6</v>
      </c>
      <c r="E80" s="12">
        <v>1940</v>
      </c>
      <c r="F80">
        <v>32.299999999999997</v>
      </c>
      <c r="G80">
        <v>0</v>
      </c>
      <c r="H80">
        <v>0</v>
      </c>
      <c r="K80" s="12">
        <v>1940</v>
      </c>
      <c r="L80">
        <v>32.299999999999997</v>
      </c>
      <c r="M80" s="12">
        <v>1025</v>
      </c>
      <c r="N80" s="10">
        <f>M80/K80</f>
        <v>0.52835051546391754</v>
      </c>
      <c r="O80" s="12">
        <v>510</v>
      </c>
      <c r="P80" s="10">
        <f>O80/K80</f>
        <v>0.26288659793814434</v>
      </c>
      <c r="Q80" s="12">
        <v>405</v>
      </c>
      <c r="R80" s="10">
        <f>Q80/K80</f>
        <v>0.20876288659793815</v>
      </c>
    </row>
    <row r="81" spans="1:18" ht="0.75" hidden="1" customHeight="1" x14ac:dyDescent="0.3">
      <c r="A81" s="17"/>
      <c r="B81" s="18"/>
      <c r="N81" s="10"/>
      <c r="P81" s="10"/>
      <c r="R81" s="10"/>
    </row>
    <row r="82" spans="1:18" ht="18.75" hidden="1" customHeight="1" x14ac:dyDescent="0.3">
      <c r="A82" s="17"/>
      <c r="B82" s="18"/>
      <c r="N82" s="10"/>
      <c r="P82" s="10"/>
      <c r="R82" s="10"/>
    </row>
    <row r="83" spans="1:18" ht="18.899999999999999" customHeight="1" x14ac:dyDescent="0.3">
      <c r="A83" s="17" t="s">
        <v>27</v>
      </c>
      <c r="B83" s="4" t="s">
        <v>11</v>
      </c>
      <c r="C83" s="8">
        <v>8896840</v>
      </c>
      <c r="D83" s="7"/>
      <c r="E83" s="8">
        <v>5475990</v>
      </c>
      <c r="F83" s="7"/>
      <c r="G83" s="8">
        <v>3420850</v>
      </c>
      <c r="H83" s="7"/>
      <c r="I83" s="8"/>
      <c r="J83" s="7"/>
      <c r="K83" s="8">
        <v>5475990</v>
      </c>
      <c r="L83" s="7"/>
      <c r="M83" s="8">
        <f>SUM(M84:M86)</f>
        <v>2429695</v>
      </c>
      <c r="N83" s="9"/>
      <c r="O83" s="8">
        <f>SUM(O84:O86)</f>
        <v>2132835</v>
      </c>
      <c r="P83" s="9"/>
      <c r="Q83" s="8">
        <f>SUM(Q84:Q86)</f>
        <v>913465</v>
      </c>
      <c r="R83" s="10"/>
    </row>
    <row r="84" spans="1:18" ht="18.899999999999999" customHeight="1" x14ac:dyDescent="0.3">
      <c r="A84" s="17"/>
      <c r="B84" s="11" t="s">
        <v>12</v>
      </c>
      <c r="C84" s="12">
        <v>6105910</v>
      </c>
      <c r="D84">
        <v>68.599999999999994</v>
      </c>
      <c r="E84" s="12">
        <v>3443775</v>
      </c>
      <c r="F84">
        <v>62.9</v>
      </c>
      <c r="G84" s="12">
        <v>2662135</v>
      </c>
      <c r="H84">
        <v>77.8</v>
      </c>
      <c r="I84" s="12"/>
      <c r="K84" s="12">
        <v>3443775</v>
      </c>
      <c r="L84">
        <v>62.9</v>
      </c>
      <c r="M84" s="12">
        <v>1267625</v>
      </c>
      <c r="N84">
        <v>36.799999999999997</v>
      </c>
      <c r="O84" s="12">
        <v>1497755</v>
      </c>
      <c r="P84">
        <v>43.5</v>
      </c>
      <c r="Q84" s="12">
        <v>678405</v>
      </c>
      <c r="R84">
        <v>19.7</v>
      </c>
    </row>
    <row r="85" spans="1:18" ht="18.899999999999999" customHeight="1" x14ac:dyDescent="0.3">
      <c r="A85" s="17"/>
      <c r="B85" s="11" t="s">
        <v>13</v>
      </c>
      <c r="C85" s="12">
        <v>1376870</v>
      </c>
      <c r="D85">
        <v>15.5</v>
      </c>
      <c r="E85" s="12">
        <v>618150</v>
      </c>
      <c r="F85">
        <v>11.3</v>
      </c>
      <c r="G85" s="12">
        <v>758715</v>
      </c>
      <c r="H85">
        <v>22.2</v>
      </c>
      <c r="I85" s="12"/>
      <c r="K85" s="12">
        <v>618150</v>
      </c>
      <c r="L85">
        <v>11.3</v>
      </c>
      <c r="M85" s="12">
        <v>291255</v>
      </c>
      <c r="N85">
        <v>47.1</v>
      </c>
      <c r="O85" s="12">
        <v>234755</v>
      </c>
      <c r="P85">
        <v>38</v>
      </c>
      <c r="Q85" s="12">
        <v>92140</v>
      </c>
      <c r="R85">
        <v>28.3</v>
      </c>
    </row>
    <row r="86" spans="1:18" ht="18.899999999999999" customHeight="1" x14ac:dyDescent="0.3">
      <c r="A86" s="17"/>
      <c r="B86" s="11" t="s">
        <v>14</v>
      </c>
      <c r="C86" s="12">
        <v>1414060</v>
      </c>
      <c r="D86">
        <v>15.9</v>
      </c>
      <c r="E86" s="13">
        <v>1414060</v>
      </c>
      <c r="F86">
        <v>25.8</v>
      </c>
      <c r="G86" s="12">
        <v>0</v>
      </c>
      <c r="H86">
        <v>0</v>
      </c>
      <c r="I86" s="12"/>
      <c r="K86" s="13">
        <v>1414060</v>
      </c>
      <c r="L86">
        <v>25.8</v>
      </c>
      <c r="M86" s="12">
        <v>870815</v>
      </c>
      <c r="N86">
        <v>19.7</v>
      </c>
      <c r="O86" s="12">
        <v>400325</v>
      </c>
      <c r="P86">
        <v>14.9</v>
      </c>
      <c r="Q86" s="12">
        <v>142920</v>
      </c>
      <c r="R86">
        <v>10.1</v>
      </c>
    </row>
    <row r="87" spans="1:18" ht="0.75" hidden="1" customHeight="1" x14ac:dyDescent="0.3">
      <c r="A87" s="17"/>
      <c r="B87" s="11"/>
      <c r="C87" s="12"/>
    </row>
    <row r="88" spans="1:18" ht="18.75" hidden="1" customHeight="1" x14ac:dyDescent="0.3">
      <c r="A88" s="17"/>
      <c r="B88" s="11"/>
      <c r="C88" s="12"/>
    </row>
    <row r="90" spans="1:18" x14ac:dyDescent="0.3">
      <c r="A90" s="14" t="s">
        <v>28</v>
      </c>
      <c r="C90" s="15"/>
      <c r="D90" s="15"/>
      <c r="E90" s="15"/>
      <c r="F90" s="15"/>
      <c r="G90" s="15"/>
      <c r="H90" s="15"/>
    </row>
    <row r="91" spans="1:18" x14ac:dyDescent="0.3">
      <c r="B91" s="2"/>
      <c r="C91" s="3"/>
      <c r="D91" s="3"/>
      <c r="E91" s="3"/>
      <c r="F91" s="3"/>
      <c r="G91" s="3"/>
      <c r="H91" s="3"/>
    </row>
    <row r="92" spans="1:18" x14ac:dyDescent="0.3">
      <c r="A92" s="17"/>
      <c r="B92" s="4"/>
    </row>
    <row r="93" spans="1:18" x14ac:dyDescent="0.3">
      <c r="A93" s="17"/>
      <c r="B93" s="11"/>
    </row>
    <row r="94" spans="1:18" x14ac:dyDescent="0.3">
      <c r="A94" s="17"/>
      <c r="B94" s="11"/>
    </row>
    <row r="95" spans="1:18" x14ac:dyDescent="0.3">
      <c r="A95" s="17"/>
      <c r="B95" s="18"/>
    </row>
    <row r="96" spans="1:18" x14ac:dyDescent="0.3">
      <c r="A96" s="17"/>
      <c r="B96" s="18"/>
    </row>
    <row r="97" spans="1:2" x14ac:dyDescent="0.3">
      <c r="A97" s="17"/>
      <c r="B97" s="18"/>
    </row>
    <row r="98" spans="1:2" x14ac:dyDescent="0.3">
      <c r="A98" s="17"/>
      <c r="B98" s="4"/>
    </row>
    <row r="99" spans="1:2" x14ac:dyDescent="0.3">
      <c r="A99" s="17"/>
      <c r="B99" s="11"/>
    </row>
    <row r="100" spans="1:2" x14ac:dyDescent="0.3">
      <c r="A100" s="17"/>
      <c r="B100" s="11"/>
    </row>
    <row r="101" spans="1:2" x14ac:dyDescent="0.3">
      <c r="A101" s="17"/>
      <c r="B101" s="18"/>
    </row>
    <row r="102" spans="1:2" x14ac:dyDescent="0.3">
      <c r="A102" s="17"/>
      <c r="B102" s="18"/>
    </row>
    <row r="103" spans="1:2" x14ac:dyDescent="0.3">
      <c r="A103" s="17"/>
      <c r="B103" s="18"/>
    </row>
    <row r="104" spans="1:2" x14ac:dyDescent="0.3">
      <c r="A104" s="17"/>
      <c r="B104" s="4"/>
    </row>
    <row r="105" spans="1:2" x14ac:dyDescent="0.3">
      <c r="A105" s="17"/>
      <c r="B105" s="11"/>
    </row>
    <row r="106" spans="1:2" x14ac:dyDescent="0.3">
      <c r="A106" s="17"/>
      <c r="B106" s="11"/>
    </row>
    <row r="107" spans="1:2" x14ac:dyDescent="0.3">
      <c r="A107" s="17"/>
      <c r="B107" s="18"/>
    </row>
    <row r="108" spans="1:2" x14ac:dyDescent="0.3">
      <c r="A108" s="17"/>
      <c r="B108" s="18"/>
    </row>
    <row r="109" spans="1:2" x14ac:dyDescent="0.3">
      <c r="A109" s="17"/>
      <c r="B109" s="18"/>
    </row>
    <row r="110" spans="1:2" x14ac:dyDescent="0.3">
      <c r="A110" s="17"/>
      <c r="B110" s="4"/>
    </row>
    <row r="111" spans="1:2" x14ac:dyDescent="0.3">
      <c r="A111" s="17"/>
      <c r="B111" s="11"/>
    </row>
    <row r="112" spans="1:2" x14ac:dyDescent="0.3">
      <c r="A112" s="17"/>
      <c r="B112" s="11"/>
    </row>
    <row r="113" spans="1:2" x14ac:dyDescent="0.3">
      <c r="A113" s="17"/>
      <c r="B113" s="18"/>
    </row>
    <row r="114" spans="1:2" x14ac:dyDescent="0.3">
      <c r="A114" s="17"/>
      <c r="B114" s="18"/>
    </row>
    <row r="115" spans="1:2" x14ac:dyDescent="0.3">
      <c r="A115" s="17"/>
      <c r="B115" s="18"/>
    </row>
    <row r="116" spans="1:2" x14ac:dyDescent="0.3">
      <c r="A116" s="17"/>
      <c r="B116" s="4"/>
    </row>
    <row r="117" spans="1:2" x14ac:dyDescent="0.3">
      <c r="A117" s="17"/>
      <c r="B117" s="11"/>
    </row>
    <row r="118" spans="1:2" x14ac:dyDescent="0.3">
      <c r="A118" s="17"/>
      <c r="B118" s="11"/>
    </row>
    <row r="119" spans="1:2" x14ac:dyDescent="0.3">
      <c r="A119" s="17"/>
      <c r="B119" s="18"/>
    </row>
    <row r="120" spans="1:2" x14ac:dyDescent="0.3">
      <c r="A120" s="17"/>
      <c r="B120" s="18"/>
    </row>
    <row r="121" spans="1:2" x14ac:dyDescent="0.3">
      <c r="A121" s="17"/>
      <c r="B121" s="18"/>
    </row>
    <row r="122" spans="1:2" x14ac:dyDescent="0.3">
      <c r="A122" s="17"/>
      <c r="B122" s="4"/>
    </row>
    <row r="123" spans="1:2" x14ac:dyDescent="0.3">
      <c r="A123" s="17"/>
      <c r="B123" s="11"/>
    </row>
    <row r="124" spans="1:2" x14ac:dyDescent="0.3">
      <c r="A124" s="17"/>
      <c r="B124" s="11"/>
    </row>
    <row r="125" spans="1:2" x14ac:dyDescent="0.3">
      <c r="A125" s="17"/>
      <c r="B125" s="18"/>
    </row>
    <row r="126" spans="1:2" x14ac:dyDescent="0.3">
      <c r="A126" s="17"/>
      <c r="B126" s="18"/>
    </row>
    <row r="127" spans="1:2" x14ac:dyDescent="0.3">
      <c r="A127" s="17"/>
      <c r="B127" s="18"/>
    </row>
    <row r="128" spans="1:2" x14ac:dyDescent="0.3">
      <c r="A128" s="17"/>
      <c r="B128" s="4"/>
    </row>
    <row r="129" spans="1:2" x14ac:dyDescent="0.3">
      <c r="A129" s="17"/>
      <c r="B129" s="11"/>
    </row>
    <row r="130" spans="1:2" x14ac:dyDescent="0.3">
      <c r="A130" s="17"/>
      <c r="B130" s="11"/>
    </row>
    <row r="131" spans="1:2" x14ac:dyDescent="0.3">
      <c r="A131" s="17"/>
      <c r="B131" s="18"/>
    </row>
    <row r="132" spans="1:2" x14ac:dyDescent="0.3">
      <c r="A132" s="17"/>
      <c r="B132" s="18"/>
    </row>
    <row r="133" spans="1:2" x14ac:dyDescent="0.3">
      <c r="A133" s="17"/>
      <c r="B133" s="18"/>
    </row>
    <row r="134" spans="1:2" x14ac:dyDescent="0.3">
      <c r="A134" s="17"/>
      <c r="B134" s="4"/>
    </row>
    <row r="135" spans="1:2" x14ac:dyDescent="0.3">
      <c r="A135" s="17"/>
      <c r="B135" s="11"/>
    </row>
    <row r="136" spans="1:2" x14ac:dyDescent="0.3">
      <c r="A136" s="17"/>
      <c r="B136" s="11"/>
    </row>
    <row r="137" spans="1:2" x14ac:dyDescent="0.3">
      <c r="A137" s="17"/>
      <c r="B137" s="18"/>
    </row>
    <row r="138" spans="1:2" x14ac:dyDescent="0.3">
      <c r="A138" s="17"/>
      <c r="B138" s="18"/>
    </row>
    <row r="139" spans="1:2" x14ac:dyDescent="0.3">
      <c r="A139" s="17"/>
      <c r="B139" s="18"/>
    </row>
    <row r="140" spans="1:2" x14ac:dyDescent="0.3">
      <c r="A140" s="17"/>
      <c r="B140" s="4"/>
    </row>
    <row r="141" spans="1:2" x14ac:dyDescent="0.3">
      <c r="A141" s="17"/>
      <c r="B141" s="11"/>
    </row>
    <row r="142" spans="1:2" x14ac:dyDescent="0.3">
      <c r="A142" s="17"/>
      <c r="B142" s="11"/>
    </row>
    <row r="143" spans="1:2" x14ac:dyDescent="0.3">
      <c r="A143" s="17"/>
      <c r="B143" s="18"/>
    </row>
    <row r="144" spans="1:2" x14ac:dyDescent="0.3">
      <c r="A144" s="17"/>
      <c r="B144" s="18"/>
    </row>
    <row r="145" spans="1:2" x14ac:dyDescent="0.3">
      <c r="A145" s="17"/>
      <c r="B145" s="18"/>
    </row>
    <row r="146" spans="1:2" x14ac:dyDescent="0.3">
      <c r="A146" s="17"/>
      <c r="B146" s="4"/>
    </row>
    <row r="147" spans="1:2" x14ac:dyDescent="0.3">
      <c r="A147" s="17"/>
      <c r="B147" s="11"/>
    </row>
    <row r="148" spans="1:2" x14ac:dyDescent="0.3">
      <c r="A148" s="17"/>
      <c r="B148" s="11"/>
    </row>
    <row r="149" spans="1:2" x14ac:dyDescent="0.3">
      <c r="A149" s="17"/>
      <c r="B149" s="18"/>
    </row>
    <row r="150" spans="1:2" x14ac:dyDescent="0.3">
      <c r="A150" s="17"/>
      <c r="B150" s="18"/>
    </row>
    <row r="151" spans="1:2" x14ac:dyDescent="0.3">
      <c r="A151" s="17"/>
      <c r="B151" s="18"/>
    </row>
    <row r="152" spans="1:2" x14ac:dyDescent="0.3">
      <c r="A152" s="17"/>
      <c r="B152" s="4"/>
    </row>
    <row r="153" spans="1:2" x14ac:dyDescent="0.3">
      <c r="A153" s="17"/>
      <c r="B153" s="11"/>
    </row>
    <row r="154" spans="1:2" x14ac:dyDescent="0.3">
      <c r="A154" s="17"/>
      <c r="B154" s="11"/>
    </row>
    <row r="155" spans="1:2" x14ac:dyDescent="0.3">
      <c r="A155" s="17"/>
      <c r="B155" s="18"/>
    </row>
    <row r="156" spans="1:2" x14ac:dyDescent="0.3">
      <c r="A156" s="17"/>
      <c r="B156" s="18"/>
    </row>
    <row r="157" spans="1:2" x14ac:dyDescent="0.3">
      <c r="A157" s="17"/>
      <c r="B157" s="18"/>
    </row>
    <row r="158" spans="1:2" x14ac:dyDescent="0.3">
      <c r="A158" s="17"/>
      <c r="B158" s="4"/>
    </row>
    <row r="159" spans="1:2" x14ac:dyDescent="0.3">
      <c r="A159" s="17"/>
      <c r="B159" s="11"/>
    </row>
    <row r="160" spans="1:2" x14ac:dyDescent="0.3">
      <c r="A160" s="17"/>
      <c r="B160" s="11"/>
    </row>
    <row r="161" spans="1:2" x14ac:dyDescent="0.3">
      <c r="A161" s="17"/>
      <c r="B161" s="18"/>
    </row>
    <row r="162" spans="1:2" x14ac:dyDescent="0.3">
      <c r="A162" s="17"/>
      <c r="B162" s="18"/>
    </row>
    <row r="163" spans="1:2" x14ac:dyDescent="0.3">
      <c r="A163" s="17"/>
      <c r="B163" s="18"/>
    </row>
    <row r="164" spans="1:2" x14ac:dyDescent="0.3">
      <c r="A164" s="17"/>
      <c r="B164" s="4"/>
    </row>
    <row r="165" spans="1:2" x14ac:dyDescent="0.3">
      <c r="A165" s="17"/>
      <c r="B165" s="11"/>
    </row>
    <row r="166" spans="1:2" x14ac:dyDescent="0.3">
      <c r="A166" s="17"/>
      <c r="B166" s="11"/>
    </row>
    <row r="167" spans="1:2" x14ac:dyDescent="0.3">
      <c r="A167" s="17"/>
      <c r="B167" s="18"/>
    </row>
    <row r="168" spans="1:2" x14ac:dyDescent="0.3">
      <c r="A168" s="17"/>
      <c r="B168" s="18"/>
    </row>
    <row r="169" spans="1:2" x14ac:dyDescent="0.3">
      <c r="A169" s="17"/>
      <c r="B169" s="18"/>
    </row>
    <row r="170" spans="1:2" x14ac:dyDescent="0.3">
      <c r="A170" s="17"/>
      <c r="B170" s="4"/>
    </row>
    <row r="171" spans="1:2" x14ac:dyDescent="0.3">
      <c r="A171" s="17"/>
      <c r="B171" s="11"/>
    </row>
    <row r="172" spans="1:2" x14ac:dyDescent="0.3">
      <c r="A172" s="17"/>
      <c r="B172" s="11"/>
    </row>
    <row r="173" spans="1:2" x14ac:dyDescent="0.3">
      <c r="A173" s="17"/>
      <c r="B173" s="11"/>
    </row>
    <row r="174" spans="1:2" x14ac:dyDescent="0.3">
      <c r="A174" s="17"/>
      <c r="B174" s="11"/>
    </row>
    <row r="175" spans="1:2" x14ac:dyDescent="0.3">
      <c r="A175" s="17"/>
      <c r="B175" s="11"/>
    </row>
    <row r="177" spans="1:1" x14ac:dyDescent="0.3">
      <c r="A177" s="16" t="s">
        <v>29</v>
      </c>
    </row>
  </sheetData>
  <mergeCells count="62">
    <mergeCell ref="O3:P3"/>
    <mergeCell ref="Q3:R3"/>
    <mergeCell ref="A5:A10"/>
    <mergeCell ref="B8:B10"/>
    <mergeCell ref="A11:A16"/>
    <mergeCell ref="B14:B16"/>
    <mergeCell ref="C3:D3"/>
    <mergeCell ref="E3:F3"/>
    <mergeCell ref="G3:H3"/>
    <mergeCell ref="I3:J3"/>
    <mergeCell ref="K3:L3"/>
    <mergeCell ref="M3:N3"/>
    <mergeCell ref="A17:A22"/>
    <mergeCell ref="B20:B22"/>
    <mergeCell ref="A23:A28"/>
    <mergeCell ref="B26:B28"/>
    <mergeCell ref="A29:A34"/>
    <mergeCell ref="B32:B34"/>
    <mergeCell ref="A35:A40"/>
    <mergeCell ref="B38:B40"/>
    <mergeCell ref="A41:A46"/>
    <mergeCell ref="B44:B46"/>
    <mergeCell ref="A47:A52"/>
    <mergeCell ref="B50:B52"/>
    <mergeCell ref="A92:A97"/>
    <mergeCell ref="B95:B97"/>
    <mergeCell ref="A53:A58"/>
    <mergeCell ref="B56:B58"/>
    <mergeCell ref="A59:A64"/>
    <mergeCell ref="B62:B64"/>
    <mergeCell ref="A65:A70"/>
    <mergeCell ref="B68:B70"/>
    <mergeCell ref="A71:A76"/>
    <mergeCell ref="B74:B76"/>
    <mergeCell ref="A77:A82"/>
    <mergeCell ref="B80:B82"/>
    <mergeCell ref="A83:A88"/>
    <mergeCell ref="A98:A103"/>
    <mergeCell ref="B101:B103"/>
    <mergeCell ref="A104:A109"/>
    <mergeCell ref="B107:B109"/>
    <mergeCell ref="A110:A115"/>
    <mergeCell ref="B113:B115"/>
    <mergeCell ref="A116:A121"/>
    <mergeCell ref="B119:B121"/>
    <mergeCell ref="A122:A127"/>
    <mergeCell ref="B125:B127"/>
    <mergeCell ref="A128:A133"/>
    <mergeCell ref="B131:B133"/>
    <mergeCell ref="A134:A139"/>
    <mergeCell ref="B137:B139"/>
    <mergeCell ref="A140:A145"/>
    <mergeCell ref="B143:B145"/>
    <mergeCell ref="A146:A151"/>
    <mergeCell ref="B149:B151"/>
    <mergeCell ref="A170:A175"/>
    <mergeCell ref="A152:A157"/>
    <mergeCell ref="B155:B157"/>
    <mergeCell ref="A158:A163"/>
    <mergeCell ref="B161:B163"/>
    <mergeCell ref="A164:A169"/>
    <mergeCell ref="B167:B169"/>
  </mergeCells>
  <hyperlinks>
    <hyperlink ref="A177" r:id="rId1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  <hyperlink ref="A90" r:id="rId2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2012-10-18T17:52:04Z</dcterms:created>
  <dcterms:modified xsi:type="dcterms:W3CDTF">2012-10-18T18:11:28Z</dcterms:modified>
</cp:coreProperties>
</file>